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0" windowWidth="15195" windowHeight="8640" tabRatio="849"/>
  </bookViews>
  <sheets>
    <sheet name="YPJ-palkat 1.8.2014" sheetId="15" r:id="rId1"/>
    <sheet name="Ylituntipalkkiot 1.8.2014" sheetId="13" r:id="rId2"/>
    <sheet name="Euromääräiset palkkiot " sheetId="10" r:id="rId3"/>
  </sheets>
  <calcPr calcId="145621"/>
</workbook>
</file>

<file path=xl/calcChain.xml><?xml version="1.0" encoding="utf-8"?>
<calcChain xmlns="http://schemas.openxmlformats.org/spreadsheetml/2006/main">
  <c r="J8" i="10" l="1"/>
  <c r="J6" i="10"/>
  <c r="J4" i="10"/>
  <c r="G4" i="10" l="1"/>
  <c r="F8" i="10"/>
  <c r="G8" i="10" s="1"/>
  <c r="H8" i="10" s="1"/>
  <c r="I8" i="10" s="1"/>
  <c r="H4" i="10"/>
  <c r="I4" i="10" s="1"/>
  <c r="F6" i="10"/>
  <c r="G6" i="10" s="1"/>
  <c r="H6" i="10" s="1"/>
  <c r="I6" i="10" s="1"/>
</calcChain>
</file>

<file path=xl/sharedStrings.xml><?xml version="1.0" encoding="utf-8"?>
<sst xmlns="http://schemas.openxmlformats.org/spreadsheetml/2006/main" count="18" uniqueCount="15">
  <si>
    <t>Henkilökohtaisen työn suoritustaso</t>
  </si>
  <si>
    <t>Vaativuus-taso</t>
  </si>
  <si>
    <t>Opetusvelvollisuus</t>
  </si>
  <si>
    <t>taso</t>
  </si>
  <si>
    <t>Vaativuus-</t>
  </si>
  <si>
    <t xml:space="preserve">Harjoittelukoulujen euromääräiset palkkiot </t>
  </si>
  <si>
    <t>Kuukausittaiset ylituntipalkkiot 1.8.2014</t>
  </si>
  <si>
    <t>Yksittäiset ylituntipalkkiot 1.8.2014</t>
  </si>
  <si>
    <t>2 luku, 11 § 11.4</t>
  </si>
  <si>
    <t>2 luku, 27 §</t>
  </si>
  <si>
    <t>2 luku, 28 §</t>
  </si>
  <si>
    <t xml:space="preserve">Luokanvalvojan tehtävät vuosiluokilla 7 – 9 </t>
  </si>
  <si>
    <t>Yksityisoppilaiden tentti perusopetuksessa</t>
  </si>
  <si>
    <t>Yksityisopiskelijoiden tentit lukiossa</t>
  </si>
  <si>
    <t>YPJ-palkat harjoittelukoulut 1.8.2014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</si>
</sst>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euroa&quot;_-;\-* #,##0.00\ &quot;euroa&quot;_-;_-* &quot;-&quot;??\ &quot;euroa&quot;_-;_-@_-"/>
    <numFmt numFmtId="165" formatCode="#,##0.00\ &quot;€&quot;"/>
    <numFmt numFmtId="166" formatCode="0.0"/>
  </numFmts>
  <fonts count="7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8"/>
      </right>
      <top style="thin">
        <color indexed="64"/>
      </top>
      <bottom style="dashed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0" fillId="4" borderId="5" xfId="2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/>
    <xf numFmtId="165" fontId="0" fillId="0" borderId="0" xfId="2" applyNumberFormat="1" applyFont="1"/>
    <xf numFmtId="14" fontId="0" fillId="0" borderId="11" xfId="0" applyNumberFormat="1" applyBorder="1"/>
    <xf numFmtId="14" fontId="3" fillId="0" borderId="11" xfId="0" applyNumberFormat="1" applyFont="1" applyBorder="1"/>
    <xf numFmtId="165" fontId="0" fillId="0" borderId="0" xfId="0" applyNumberFormat="1"/>
    <xf numFmtId="165" fontId="4" fillId="4" borderId="12" xfId="2" applyNumberFormat="1" applyFont="1" applyFill="1" applyBorder="1" applyAlignment="1">
      <alignment horizontal="center"/>
    </xf>
    <xf numFmtId="166" fontId="0" fillId="0" borderId="0" xfId="0" applyNumberFormat="1"/>
    <xf numFmtId="14" fontId="4" fillId="0" borderId="11" xfId="0" applyNumberFormat="1" applyFont="1" applyBorder="1"/>
    <xf numFmtId="165" fontId="4" fillId="0" borderId="0" xfId="2" applyNumberFormat="1" applyFont="1"/>
    <xf numFmtId="0" fontId="4" fillId="0" borderId="0" xfId="0" applyFont="1"/>
    <xf numFmtId="10" fontId="0" fillId="0" borderId="0" xfId="1" applyNumberFormat="1" applyFont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4" fontId="1" fillId="0" borderId="11" xfId="0" applyNumberFormat="1" applyFont="1" applyBorder="1"/>
    <xf numFmtId="165" fontId="1" fillId="0" borderId="0" xfId="2" applyNumberFormat="1" applyFont="1"/>
    <xf numFmtId="0" fontId="1" fillId="0" borderId="0" xfId="0" applyFont="1"/>
    <xf numFmtId="0" fontId="3" fillId="0" borderId="0" xfId="0" applyFont="1"/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3">
    <cellStyle name="Normaali" xfId="0" builtinId="0"/>
    <cellStyle name="Prosenttia" xfId="1" builtinId="5"/>
    <cellStyle name="Valuut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O1" sqref="O1"/>
    </sheetView>
  </sheetViews>
  <sheetFormatPr defaultRowHeight="12.75"/>
  <cols>
    <col min="1" max="1" width="10.42578125" customWidth="1"/>
    <col min="2" max="14" width="10.5703125" customWidth="1"/>
  </cols>
  <sheetData>
    <row r="1" spans="1:14" ht="20.25">
      <c r="A1" s="31" t="s">
        <v>14</v>
      </c>
      <c r="B1" s="31"/>
      <c r="C1" s="31"/>
      <c r="D1" s="31"/>
      <c r="E1" s="31"/>
    </row>
    <row r="2" spans="1:14" ht="18.75" customHeight="1"/>
    <row r="3" spans="1:14">
      <c r="B3" s="18">
        <v>0</v>
      </c>
      <c r="C3" s="18">
        <v>0.06</v>
      </c>
      <c r="D3" s="18">
        <v>0.12</v>
      </c>
      <c r="E3" s="18">
        <v>0.18</v>
      </c>
      <c r="F3" s="18">
        <v>0.21099999999999999</v>
      </c>
      <c r="G3" s="18">
        <v>0.24399999999999999</v>
      </c>
      <c r="H3" s="18">
        <v>0.27300000000000002</v>
      </c>
      <c r="I3" s="18">
        <v>0.30399999999999999</v>
      </c>
      <c r="J3" s="18">
        <v>0.33500000000000002</v>
      </c>
      <c r="K3" s="18">
        <v>0.36599999999999999</v>
      </c>
      <c r="L3" s="18">
        <v>0.42</v>
      </c>
      <c r="M3" s="18">
        <v>0.46</v>
      </c>
      <c r="N3" s="18">
        <v>0.5</v>
      </c>
    </row>
    <row r="4" spans="1:14" ht="12.75" customHeight="1">
      <c r="A4" s="26" t="s">
        <v>1</v>
      </c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>
      <c r="A5" s="27"/>
      <c r="B5" s="19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1">
        <v>13</v>
      </c>
    </row>
    <row r="6" spans="1:14">
      <c r="A6" s="1">
        <v>1</v>
      </c>
      <c r="B6" s="13">
        <v>1913.72</v>
      </c>
      <c r="C6" s="13">
        <v>2028.54</v>
      </c>
      <c r="D6" s="13">
        <v>2143.37</v>
      </c>
      <c r="E6" s="13">
        <v>2258.19</v>
      </c>
      <c r="F6" s="13">
        <v>2317.5100000000002</v>
      </c>
      <c r="G6" s="13">
        <v>2380.67</v>
      </c>
      <c r="H6" s="13">
        <v>2436.17</v>
      </c>
      <c r="I6" s="13">
        <v>2495.4899999999998</v>
      </c>
      <c r="J6" s="13">
        <v>2554.8200000000002</v>
      </c>
      <c r="K6" s="13">
        <v>2614.14</v>
      </c>
      <c r="L6" s="13">
        <v>2717.48</v>
      </c>
      <c r="M6" s="13">
        <v>2794.03</v>
      </c>
      <c r="N6" s="13">
        <v>2870.58</v>
      </c>
    </row>
    <row r="7" spans="1:14">
      <c r="A7" s="2">
        <v>2</v>
      </c>
      <c r="B7" s="13">
        <v>2050.9300000000003</v>
      </c>
      <c r="C7" s="13">
        <v>2173.9899999999998</v>
      </c>
      <c r="D7" s="13">
        <v>2297.04</v>
      </c>
      <c r="E7" s="13">
        <v>2420.1</v>
      </c>
      <c r="F7" s="13">
        <v>2483.6799999999998</v>
      </c>
      <c r="G7" s="13">
        <v>2551.36</v>
      </c>
      <c r="H7" s="13">
        <v>2610.83</v>
      </c>
      <c r="I7" s="13">
        <v>2674.41</v>
      </c>
      <c r="J7" s="13">
        <v>2737.99</v>
      </c>
      <c r="K7" s="13">
        <v>2801.57</v>
      </c>
      <c r="L7" s="13">
        <v>2912.32</v>
      </c>
      <c r="M7" s="13">
        <v>2994.36</v>
      </c>
      <c r="N7" s="13">
        <v>3076.4</v>
      </c>
    </row>
    <row r="8" spans="1:14">
      <c r="A8" s="2">
        <v>3</v>
      </c>
      <c r="B8" s="13">
        <v>2332.04</v>
      </c>
      <c r="C8" s="13">
        <v>2471.96</v>
      </c>
      <c r="D8" s="13">
        <v>2611.88</v>
      </c>
      <c r="E8" s="13">
        <v>2751.81</v>
      </c>
      <c r="F8" s="13">
        <v>2824.1</v>
      </c>
      <c r="G8" s="13">
        <v>2901.06</v>
      </c>
      <c r="H8" s="13">
        <v>2968.69</v>
      </c>
      <c r="I8" s="13">
        <v>3040.98</v>
      </c>
      <c r="J8" s="13">
        <v>3113.27</v>
      </c>
      <c r="K8" s="13">
        <v>3185.57</v>
      </c>
      <c r="L8" s="13">
        <v>3311.5</v>
      </c>
      <c r="M8" s="13">
        <v>3404.78</v>
      </c>
      <c r="N8" s="13">
        <v>3498.06</v>
      </c>
    </row>
    <row r="9" spans="1:14">
      <c r="A9" s="2">
        <v>4</v>
      </c>
      <c r="B9" s="13">
        <v>2805.41</v>
      </c>
      <c r="C9" s="13">
        <v>2973.73</v>
      </c>
      <c r="D9" s="13">
        <v>3142.06</v>
      </c>
      <c r="E9" s="13">
        <v>3310.38</v>
      </c>
      <c r="F9" s="13">
        <v>3397.35</v>
      </c>
      <c r="G9" s="13">
        <v>3489.93</v>
      </c>
      <c r="H9" s="13">
        <v>3571.29</v>
      </c>
      <c r="I9" s="13">
        <v>3658.25</v>
      </c>
      <c r="J9" s="13">
        <v>3745.22</v>
      </c>
      <c r="K9" s="13">
        <v>3832.19</v>
      </c>
      <c r="L9" s="13">
        <v>3983.68</v>
      </c>
      <c r="M9" s="13">
        <v>4095.9</v>
      </c>
      <c r="N9" s="13">
        <v>4208.12</v>
      </c>
    </row>
    <row r="10" spans="1:14">
      <c r="A10" s="2">
        <v>5</v>
      </c>
      <c r="B10" s="13">
        <v>3149.2</v>
      </c>
      <c r="C10" s="13">
        <v>3338.15</v>
      </c>
      <c r="D10" s="13">
        <v>3527.1</v>
      </c>
      <c r="E10" s="13">
        <v>3716.06</v>
      </c>
      <c r="F10" s="13">
        <v>3813.68</v>
      </c>
      <c r="G10" s="13">
        <v>3917.6</v>
      </c>
      <c r="H10" s="13">
        <v>4008.93</v>
      </c>
      <c r="I10" s="13">
        <v>4106.5600000000004</v>
      </c>
      <c r="J10" s="13">
        <v>4204.18</v>
      </c>
      <c r="K10" s="13">
        <v>4301.8100000000004</v>
      </c>
      <c r="L10" s="13">
        <v>4471.8599999999997</v>
      </c>
      <c r="M10" s="13">
        <v>4597.83</v>
      </c>
      <c r="N10" s="13">
        <v>4723.8</v>
      </c>
    </row>
    <row r="11" spans="1:14">
      <c r="A11" s="2">
        <v>6</v>
      </c>
      <c r="B11" s="13">
        <v>3301.24</v>
      </c>
      <c r="C11" s="13">
        <v>3499.31</v>
      </c>
      <c r="D11" s="13">
        <v>3697.39</v>
      </c>
      <c r="E11" s="13">
        <v>3895.46</v>
      </c>
      <c r="F11" s="13">
        <v>3997.8</v>
      </c>
      <c r="G11" s="13">
        <v>4106.74</v>
      </c>
      <c r="H11" s="13">
        <v>4202.4799999999996</v>
      </c>
      <c r="I11" s="13">
        <v>4304.82</v>
      </c>
      <c r="J11" s="13">
        <v>4407.16</v>
      </c>
      <c r="K11" s="13">
        <v>4509.49</v>
      </c>
      <c r="L11" s="13">
        <v>4687.76</v>
      </c>
      <c r="M11" s="13">
        <v>4819.8100000000004</v>
      </c>
      <c r="N11" s="13">
        <v>4951.8599999999997</v>
      </c>
    </row>
    <row r="12" spans="1:14">
      <c r="A12" s="2">
        <v>7</v>
      </c>
      <c r="B12" s="13">
        <v>3464.07</v>
      </c>
      <c r="C12" s="13">
        <v>3671.91</v>
      </c>
      <c r="D12" s="13">
        <v>3879.76</v>
      </c>
      <c r="E12" s="13">
        <v>4087.6</v>
      </c>
      <c r="F12" s="13">
        <v>4194.99</v>
      </c>
      <c r="G12" s="13">
        <v>4309.3</v>
      </c>
      <c r="H12" s="13">
        <v>4409.76</v>
      </c>
      <c r="I12" s="13">
        <v>4517.1499999999996</v>
      </c>
      <c r="J12" s="13">
        <v>4624.53</v>
      </c>
      <c r="K12" s="13">
        <v>4731.92</v>
      </c>
      <c r="L12" s="13">
        <v>4918.9799999999996</v>
      </c>
      <c r="M12" s="13">
        <v>5057.54</v>
      </c>
      <c r="N12" s="13">
        <v>5196.1099999999997</v>
      </c>
    </row>
    <row r="13" spans="1:14">
      <c r="A13" s="2">
        <v>8</v>
      </c>
      <c r="B13" s="13">
        <v>3678.65</v>
      </c>
      <c r="C13" s="13">
        <v>3899.37</v>
      </c>
      <c r="D13" s="13">
        <v>4120.09</v>
      </c>
      <c r="E13" s="13">
        <v>4340.8100000000004</v>
      </c>
      <c r="F13" s="13">
        <v>4454.8500000000004</v>
      </c>
      <c r="G13" s="13">
        <v>4576.24</v>
      </c>
      <c r="H13" s="13">
        <v>4682.92</v>
      </c>
      <c r="I13" s="13">
        <v>4796.96</v>
      </c>
      <c r="J13" s="13">
        <v>4911</v>
      </c>
      <c r="K13" s="13">
        <v>5025.04</v>
      </c>
      <c r="L13" s="13">
        <v>5223.68</v>
      </c>
      <c r="M13" s="13">
        <v>5370.83</v>
      </c>
      <c r="N13" s="13">
        <v>5517.98</v>
      </c>
    </row>
    <row r="14" spans="1:14">
      <c r="A14" s="2">
        <v>9</v>
      </c>
      <c r="B14" s="13">
        <v>4110.2800000000007</v>
      </c>
      <c r="C14" s="13">
        <v>4356.8999999999996</v>
      </c>
      <c r="D14" s="13">
        <v>4603.51</v>
      </c>
      <c r="E14" s="13">
        <v>4850.13</v>
      </c>
      <c r="F14" s="13">
        <v>4977.55</v>
      </c>
      <c r="G14" s="13">
        <v>5113.1899999999996</v>
      </c>
      <c r="H14" s="13">
        <v>5232.3900000000003</v>
      </c>
      <c r="I14" s="13">
        <v>5359.81</v>
      </c>
      <c r="J14" s="13">
        <v>5487.22</v>
      </c>
      <c r="K14" s="13">
        <v>5614.64</v>
      </c>
      <c r="L14" s="13">
        <v>5836.6</v>
      </c>
      <c r="M14" s="13">
        <v>6001.01</v>
      </c>
      <c r="N14" s="13">
        <v>6165.42</v>
      </c>
    </row>
    <row r="15" spans="1:14">
      <c r="A15" s="2">
        <v>10</v>
      </c>
      <c r="B15" s="13">
        <v>4430.82</v>
      </c>
      <c r="C15" s="13">
        <v>4696.67</v>
      </c>
      <c r="D15" s="13">
        <v>4962.5200000000004</v>
      </c>
      <c r="E15" s="13">
        <v>5228.37</v>
      </c>
      <c r="F15" s="13">
        <v>5365.72</v>
      </c>
      <c r="G15" s="13">
        <v>5511.94</v>
      </c>
      <c r="H15" s="13">
        <v>5640.43</v>
      </c>
      <c r="I15" s="13">
        <v>5777.79</v>
      </c>
      <c r="J15" s="13">
        <v>5915.14</v>
      </c>
      <c r="K15" s="13">
        <v>6052.5</v>
      </c>
      <c r="L15" s="13">
        <v>6291.76</v>
      </c>
      <c r="M15" s="13">
        <v>6469</v>
      </c>
      <c r="N15" s="13">
        <v>6646.23</v>
      </c>
    </row>
    <row r="16" spans="1:14">
      <c r="A16" s="3">
        <v>11</v>
      </c>
      <c r="B16" s="13">
        <v>5057.16</v>
      </c>
      <c r="C16" s="13">
        <v>5360.59</v>
      </c>
      <c r="D16" s="13">
        <v>5664.02</v>
      </c>
      <c r="E16" s="13">
        <v>5967.45</v>
      </c>
      <c r="F16" s="13">
        <v>6124.22</v>
      </c>
      <c r="G16" s="13">
        <v>6291.11</v>
      </c>
      <c r="H16" s="13">
        <v>6437.76</v>
      </c>
      <c r="I16" s="13">
        <v>6594.54</v>
      </c>
      <c r="J16" s="13">
        <v>6751.31</v>
      </c>
      <c r="K16" s="13">
        <v>6908.08</v>
      </c>
      <c r="L16" s="13">
        <v>7181.17</v>
      </c>
      <c r="M16" s="13">
        <v>7383.45</v>
      </c>
      <c r="N16" s="13">
        <v>7585.74</v>
      </c>
    </row>
  </sheetData>
  <mergeCells count="3">
    <mergeCell ref="A4:A5"/>
    <mergeCell ref="B4:N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2"/>
  <sheetViews>
    <sheetView workbookViewId="0">
      <selection activeCell="C35" sqref="C35"/>
    </sheetView>
  </sheetViews>
  <sheetFormatPr defaultRowHeight="12.75"/>
  <cols>
    <col min="2" max="2" width="10.140625" customWidth="1"/>
    <col min="3" max="11" width="9.28515625" customWidth="1"/>
    <col min="13" max="23" width="9.140625" customWidth="1"/>
  </cols>
  <sheetData>
    <row r="3" spans="2:26">
      <c r="B3" s="32" t="s">
        <v>6</v>
      </c>
      <c r="C3" s="33"/>
      <c r="D3" s="33"/>
      <c r="E3" s="33"/>
      <c r="F3" s="33"/>
      <c r="G3" s="33"/>
      <c r="H3" s="33"/>
      <c r="I3" s="33"/>
      <c r="J3" s="33"/>
      <c r="K3" s="34"/>
    </row>
    <row r="4" spans="2:26" ht="13.5" customHeight="1">
      <c r="B4" s="8" t="s">
        <v>4</v>
      </c>
      <c r="C4" s="35" t="s">
        <v>2</v>
      </c>
      <c r="D4" s="36"/>
      <c r="E4" s="36"/>
      <c r="F4" s="36"/>
      <c r="G4" s="36"/>
      <c r="H4" s="36"/>
      <c r="I4" s="36"/>
      <c r="J4" s="36"/>
      <c r="K4" s="37"/>
    </row>
    <row r="5" spans="2:26" ht="14.25" customHeight="1">
      <c r="B5" s="7" t="s">
        <v>3</v>
      </c>
      <c r="C5" s="4">
        <v>16</v>
      </c>
      <c r="D5" s="4">
        <v>17</v>
      </c>
      <c r="E5" s="4">
        <v>18</v>
      </c>
      <c r="F5" s="4">
        <v>19</v>
      </c>
      <c r="G5" s="4">
        <v>20</v>
      </c>
      <c r="H5" s="4">
        <v>21</v>
      </c>
      <c r="I5" s="4">
        <v>22</v>
      </c>
      <c r="J5" s="4">
        <v>23</v>
      </c>
      <c r="K5" s="4">
        <v>24</v>
      </c>
    </row>
    <row r="6" spans="2:26">
      <c r="B6" s="5">
        <v>1</v>
      </c>
      <c r="C6" s="6">
        <v>119.61</v>
      </c>
      <c r="D6" s="6">
        <v>112.58</v>
      </c>
      <c r="E6" s="6">
        <v>106.32</v>
      </c>
      <c r="F6" s="6">
        <v>100.73</v>
      </c>
      <c r="G6" s="6">
        <v>95.68</v>
      </c>
      <c r="H6" s="6">
        <v>91.13</v>
      </c>
      <c r="I6" s="6">
        <v>86.98</v>
      </c>
      <c r="J6" s="6">
        <v>83.21</v>
      </c>
      <c r="K6" s="6">
        <v>79.739999999999995</v>
      </c>
      <c r="X6" s="14"/>
      <c r="Y6" s="14"/>
      <c r="Z6" s="14"/>
    </row>
    <row r="7" spans="2:26">
      <c r="B7" s="5">
        <v>2</v>
      </c>
      <c r="C7" s="6">
        <v>128.18</v>
      </c>
      <c r="D7" s="6">
        <v>120.64</v>
      </c>
      <c r="E7" s="6">
        <v>113.94</v>
      </c>
      <c r="F7" s="6">
        <v>107.94</v>
      </c>
      <c r="G7" s="6">
        <v>102.55</v>
      </c>
      <c r="H7" s="6">
        <v>97.67</v>
      </c>
      <c r="I7" s="6">
        <v>93.23</v>
      </c>
      <c r="J7" s="6">
        <v>89.18</v>
      </c>
      <c r="K7" s="6">
        <v>85.46</v>
      </c>
    </row>
    <row r="8" spans="2:26">
      <c r="B8" s="5">
        <v>3</v>
      </c>
      <c r="C8" s="6">
        <v>145.75</v>
      </c>
      <c r="D8" s="6">
        <v>137.18</v>
      </c>
      <c r="E8" s="6">
        <v>129.56</v>
      </c>
      <c r="F8" s="6">
        <v>122.74</v>
      </c>
      <c r="G8" s="6">
        <v>116.6</v>
      </c>
      <c r="H8" s="6">
        <v>111.05</v>
      </c>
      <c r="I8" s="6">
        <v>106</v>
      </c>
      <c r="J8" s="6">
        <v>101.39</v>
      </c>
      <c r="K8" s="6">
        <v>97.17</v>
      </c>
    </row>
    <row r="9" spans="2:26">
      <c r="B9" s="5">
        <v>4</v>
      </c>
      <c r="C9" s="6">
        <v>168.33</v>
      </c>
      <c r="D9" s="6">
        <v>158.43</v>
      </c>
      <c r="E9" s="6">
        <v>149.63</v>
      </c>
      <c r="F9" s="6">
        <v>141.75</v>
      </c>
      <c r="G9" s="6">
        <v>134.66</v>
      </c>
      <c r="H9" s="6">
        <v>128.25</v>
      </c>
      <c r="I9" s="6">
        <v>122.42</v>
      </c>
      <c r="J9" s="6">
        <v>117.09</v>
      </c>
      <c r="K9" s="6">
        <v>112.22</v>
      </c>
    </row>
    <row r="10" spans="2:26">
      <c r="B10" s="5">
        <v>5</v>
      </c>
      <c r="C10" s="6">
        <v>165.33</v>
      </c>
      <c r="D10" s="6">
        <v>155.61000000000001</v>
      </c>
      <c r="E10" s="6">
        <v>146.97</v>
      </c>
      <c r="F10" s="6">
        <v>139.22999999999999</v>
      </c>
      <c r="G10" s="6">
        <v>132.27000000000001</v>
      </c>
      <c r="H10" s="6">
        <v>125.97</v>
      </c>
      <c r="I10" s="6">
        <v>120.24</v>
      </c>
      <c r="J10" s="6">
        <v>115.02</v>
      </c>
      <c r="K10" s="6">
        <v>110.23</v>
      </c>
    </row>
    <row r="11" spans="2:26">
      <c r="B11" s="5">
        <v>6</v>
      </c>
      <c r="C11" s="6">
        <v>167.13</v>
      </c>
      <c r="D11" s="6">
        <v>157.29</v>
      </c>
      <c r="E11" s="6">
        <v>148.56</v>
      </c>
      <c r="F11" s="6">
        <v>140.72999999999999</v>
      </c>
      <c r="G11" s="6">
        <v>133.69999999999999</v>
      </c>
      <c r="H11" s="6">
        <v>127.33</v>
      </c>
      <c r="I11" s="6">
        <v>121.54</v>
      </c>
      <c r="J11" s="6">
        <v>116.26</v>
      </c>
      <c r="K11" s="6">
        <v>111.42</v>
      </c>
    </row>
    <row r="12" spans="2:26">
      <c r="B12" s="5">
        <v>7</v>
      </c>
      <c r="C12" s="6">
        <v>171.04</v>
      </c>
      <c r="D12" s="6">
        <v>160.97999999999999</v>
      </c>
      <c r="E12" s="6">
        <v>152.03</v>
      </c>
      <c r="F12" s="6">
        <v>144.03</v>
      </c>
      <c r="G12" s="6">
        <v>136.83000000000001</v>
      </c>
      <c r="H12" s="6">
        <v>130.32</v>
      </c>
      <c r="I12" s="6">
        <v>124.39</v>
      </c>
      <c r="J12" s="6">
        <v>118.98</v>
      </c>
      <c r="K12" s="6">
        <v>114.03</v>
      </c>
    </row>
    <row r="13" spans="2:26">
      <c r="B13" s="5">
        <v>8</v>
      </c>
      <c r="C13" s="6">
        <v>167.84</v>
      </c>
      <c r="D13" s="6">
        <v>157.97</v>
      </c>
      <c r="E13" s="6">
        <v>149.19</v>
      </c>
      <c r="F13" s="6">
        <v>141.34</v>
      </c>
      <c r="G13" s="6">
        <v>134.27000000000001</v>
      </c>
      <c r="H13" s="6">
        <v>127.88</v>
      </c>
      <c r="I13" s="6">
        <v>122.07</v>
      </c>
      <c r="J13" s="6">
        <v>116.76</v>
      </c>
      <c r="K13" s="6">
        <v>111.89</v>
      </c>
    </row>
    <row r="14" spans="2:26">
      <c r="B14" s="5">
        <v>9</v>
      </c>
      <c r="C14" s="6">
        <v>187.53</v>
      </c>
      <c r="D14" s="6">
        <v>176.5</v>
      </c>
      <c r="E14" s="6">
        <v>166.69</v>
      </c>
      <c r="F14" s="6">
        <v>157.93</v>
      </c>
      <c r="G14" s="6">
        <v>150.03</v>
      </c>
      <c r="H14" s="6">
        <v>142.88</v>
      </c>
      <c r="I14" s="6">
        <v>136.38</v>
      </c>
      <c r="J14" s="6">
        <v>130.46</v>
      </c>
      <c r="K14" s="6">
        <v>125.03</v>
      </c>
    </row>
    <row r="15" spans="2:26">
      <c r="B15" s="5">
        <v>10</v>
      </c>
      <c r="C15" s="6">
        <v>202.16</v>
      </c>
      <c r="D15" s="6">
        <v>190.27</v>
      </c>
      <c r="E15" s="6">
        <v>179.69</v>
      </c>
      <c r="F15" s="6">
        <v>170.23</v>
      </c>
      <c r="G15" s="6">
        <v>161.72999999999999</v>
      </c>
      <c r="H15" s="6">
        <v>154.03</v>
      </c>
      <c r="I15" s="6">
        <v>147.03</v>
      </c>
      <c r="J15" s="6">
        <v>140.63</v>
      </c>
      <c r="K15" s="6">
        <v>134.77000000000001</v>
      </c>
    </row>
    <row r="16" spans="2:26">
      <c r="B16" s="5">
        <v>11</v>
      </c>
      <c r="C16" s="6">
        <v>230.73</v>
      </c>
      <c r="D16" s="6">
        <v>217.16</v>
      </c>
      <c r="E16" s="6">
        <v>205.1</v>
      </c>
      <c r="F16" s="6">
        <v>194.3</v>
      </c>
      <c r="G16" s="6">
        <v>184.58</v>
      </c>
      <c r="H16" s="6">
        <v>175.8</v>
      </c>
      <c r="I16" s="6">
        <v>167.81</v>
      </c>
      <c r="J16" s="6">
        <v>160.51</v>
      </c>
      <c r="K16" s="6">
        <v>153.83000000000001</v>
      </c>
    </row>
    <row r="19" spans="2:11">
      <c r="B19" s="32" t="s">
        <v>7</v>
      </c>
      <c r="C19" s="33"/>
      <c r="D19" s="33"/>
      <c r="E19" s="33"/>
      <c r="F19" s="33"/>
      <c r="G19" s="33"/>
      <c r="H19" s="33"/>
      <c r="I19" s="33"/>
      <c r="J19" s="33"/>
      <c r="K19" s="34"/>
    </row>
    <row r="20" spans="2:11">
      <c r="B20" s="8" t="s">
        <v>4</v>
      </c>
      <c r="C20" s="35" t="s">
        <v>2</v>
      </c>
      <c r="D20" s="36"/>
      <c r="E20" s="36"/>
      <c r="F20" s="36"/>
      <c r="G20" s="36"/>
      <c r="H20" s="36"/>
      <c r="I20" s="36"/>
      <c r="J20" s="36"/>
      <c r="K20" s="37"/>
    </row>
    <row r="21" spans="2:11">
      <c r="B21" s="7" t="s">
        <v>3</v>
      </c>
      <c r="C21" s="4">
        <v>16</v>
      </c>
      <c r="D21" s="4">
        <v>17</v>
      </c>
      <c r="E21" s="4">
        <v>18</v>
      </c>
      <c r="F21" s="4">
        <v>19</v>
      </c>
      <c r="G21" s="4">
        <v>20</v>
      </c>
      <c r="H21" s="4">
        <v>21</v>
      </c>
      <c r="I21" s="4">
        <v>22</v>
      </c>
      <c r="J21" s="4">
        <v>23</v>
      </c>
      <c r="K21" s="4">
        <v>24</v>
      </c>
    </row>
    <row r="22" spans="2:11">
      <c r="B22" s="5">
        <v>1</v>
      </c>
      <c r="C22" s="6">
        <v>37.771052631578947</v>
      </c>
      <c r="D22" s="6">
        <v>35.550000000000004</v>
      </c>
      <c r="E22" s="6">
        <v>33.573684210526316</v>
      </c>
      <c r="F22" s="6">
        <v>31.807894736842105</v>
      </c>
      <c r="G22" s="6">
        <v>30.215789473684211</v>
      </c>
      <c r="H22" s="6">
        <v>28.778947368421051</v>
      </c>
      <c r="I22" s="6">
        <v>27.468421052631577</v>
      </c>
      <c r="J22" s="6">
        <v>26.276315789473685</v>
      </c>
      <c r="K22" s="6">
        <v>25.181578947368422</v>
      </c>
    </row>
    <row r="23" spans="2:11">
      <c r="B23" s="5">
        <v>2</v>
      </c>
      <c r="C23" s="6">
        <v>40.478947368421053</v>
      </c>
      <c r="D23" s="6">
        <v>38.097368421052636</v>
      </c>
      <c r="E23" s="6">
        <v>35.981578947368419</v>
      </c>
      <c r="F23" s="6">
        <v>34.086842105263159</v>
      </c>
      <c r="G23" s="6">
        <v>32.38421052631579</v>
      </c>
      <c r="H23" s="6">
        <v>30.842105263157894</v>
      </c>
      <c r="I23" s="6">
        <v>29.439473684210526</v>
      </c>
      <c r="J23" s="6">
        <v>28.160526315789472</v>
      </c>
      <c r="K23" s="6">
        <v>26.986842105263158</v>
      </c>
    </row>
    <row r="24" spans="2:11">
      <c r="B24" s="5">
        <v>3</v>
      </c>
      <c r="C24" s="6">
        <v>46.026315789473685</v>
      </c>
      <c r="D24" s="6">
        <v>43.318421052631578</v>
      </c>
      <c r="E24" s="6">
        <v>40.913157894736841</v>
      </c>
      <c r="F24" s="6">
        <v>38.760526315789477</v>
      </c>
      <c r="G24" s="6">
        <v>36.821052631578951</v>
      </c>
      <c r="H24" s="6">
        <v>35.068421052631578</v>
      </c>
      <c r="I24" s="6">
        <v>33.473684210526315</v>
      </c>
      <c r="J24" s="6">
        <v>32.018421052631581</v>
      </c>
      <c r="K24" s="6">
        <v>30.684210526315791</v>
      </c>
    </row>
    <row r="25" spans="2:11">
      <c r="B25" s="5">
        <v>4</v>
      </c>
      <c r="C25" s="6">
        <v>53.155263157894737</v>
      </c>
      <c r="D25" s="6">
        <v>50.028947368421051</v>
      </c>
      <c r="E25" s="6">
        <v>47.25</v>
      </c>
      <c r="F25" s="6">
        <v>44.763157894736842</v>
      </c>
      <c r="G25" s="6">
        <v>42.523684210526319</v>
      </c>
      <c r="H25" s="6">
        <v>40.5</v>
      </c>
      <c r="I25" s="6">
        <v>38.657894736842103</v>
      </c>
      <c r="J25" s="6">
        <v>36.976315789473681</v>
      </c>
      <c r="K25" s="6">
        <v>35.436842105263153</v>
      </c>
    </row>
    <row r="26" spans="2:11">
      <c r="B26" s="5">
        <v>5</v>
      </c>
      <c r="C26" s="6">
        <v>52.210526315789473</v>
      </c>
      <c r="D26" s="6">
        <v>49.139473684210522</v>
      </c>
      <c r="E26" s="6">
        <v>46.410526315789468</v>
      </c>
      <c r="F26" s="6">
        <v>43.965789473684211</v>
      </c>
      <c r="G26" s="6">
        <v>41.768421052631581</v>
      </c>
      <c r="H26" s="6">
        <v>39.778947368421051</v>
      </c>
      <c r="I26" s="6">
        <v>37.971052631578949</v>
      </c>
      <c r="J26" s="6">
        <v>36.321052631578951</v>
      </c>
      <c r="K26" s="6">
        <v>34.807894736842108</v>
      </c>
    </row>
    <row r="27" spans="2:11">
      <c r="B27" s="5">
        <v>6</v>
      </c>
      <c r="C27" s="6">
        <v>52.776315789473685</v>
      </c>
      <c r="D27" s="6">
        <v>49.671052631578945</v>
      </c>
      <c r="E27" s="6">
        <v>46.913157894736841</v>
      </c>
      <c r="F27" s="6">
        <v>44.442105263157892</v>
      </c>
      <c r="G27" s="6">
        <v>42.221052631578949</v>
      </c>
      <c r="H27" s="6">
        <v>40.210526315789473</v>
      </c>
      <c r="I27" s="6">
        <v>38.381578947368418</v>
      </c>
      <c r="J27" s="6">
        <v>36.713157894736838</v>
      </c>
      <c r="K27" s="6">
        <v>35.184210526315788</v>
      </c>
    </row>
    <row r="28" spans="2:11">
      <c r="B28" s="5">
        <v>7</v>
      </c>
      <c r="C28" s="6">
        <v>54.013157894736842</v>
      </c>
      <c r="D28" s="6">
        <v>50.834210526315793</v>
      </c>
      <c r="E28" s="6">
        <v>48.010526315789477</v>
      </c>
      <c r="F28" s="6">
        <v>45.484210526315792</v>
      </c>
      <c r="G28" s="6">
        <v>43.210526315789473</v>
      </c>
      <c r="H28" s="6">
        <v>41.152631578947364</v>
      </c>
      <c r="I28" s="6">
        <v>39.281578947368423</v>
      </c>
      <c r="J28" s="6">
        <v>37.573684210526316</v>
      </c>
      <c r="K28" s="6">
        <v>36.007894736842104</v>
      </c>
    </row>
    <row r="29" spans="2:11">
      <c r="B29" s="5">
        <v>8</v>
      </c>
      <c r="C29" s="6">
        <v>53.002631578947366</v>
      </c>
      <c r="D29" s="6">
        <v>49.88421052631579</v>
      </c>
      <c r="E29" s="6">
        <v>47.113157894736844</v>
      </c>
      <c r="F29" s="6">
        <v>44.63421052631579</v>
      </c>
      <c r="G29" s="6">
        <v>42.4</v>
      </c>
      <c r="H29" s="6">
        <v>40.381578947368418</v>
      </c>
      <c r="I29" s="6">
        <v>38.547368421052632</v>
      </c>
      <c r="J29" s="6">
        <v>36.871052631578948</v>
      </c>
      <c r="K29" s="6">
        <v>35.334210526315793</v>
      </c>
    </row>
    <row r="30" spans="2:11">
      <c r="B30" s="5">
        <v>9</v>
      </c>
      <c r="C30" s="6">
        <v>59.221052631578949</v>
      </c>
      <c r="D30" s="6">
        <v>55.736842105263158</v>
      </c>
      <c r="E30" s="6">
        <v>52.639473684210522</v>
      </c>
      <c r="F30" s="6">
        <v>49.871052631578948</v>
      </c>
      <c r="G30" s="6">
        <v>47.376315789473686</v>
      </c>
      <c r="H30" s="6">
        <v>45.121052631578948</v>
      </c>
      <c r="I30" s="6">
        <v>43.068421052631578</v>
      </c>
      <c r="J30" s="6">
        <v>41.19736842105263</v>
      </c>
      <c r="K30" s="6">
        <v>39.481578947368419</v>
      </c>
    </row>
    <row r="31" spans="2:11">
      <c r="B31" s="5">
        <v>10</v>
      </c>
      <c r="C31" s="6">
        <v>63.839473684210532</v>
      </c>
      <c r="D31" s="6">
        <v>60.084210526315786</v>
      </c>
      <c r="E31" s="6">
        <v>56.744736842105269</v>
      </c>
      <c r="F31" s="6">
        <v>53.757894736842104</v>
      </c>
      <c r="G31" s="6">
        <v>51.071052631578951</v>
      </c>
      <c r="H31" s="6">
        <v>48.639473684210522</v>
      </c>
      <c r="I31" s="6">
        <v>46.428947368421049</v>
      </c>
      <c r="J31" s="6">
        <v>44.410526315789468</v>
      </c>
      <c r="K31" s="6">
        <v>42.557894736842108</v>
      </c>
    </row>
    <row r="32" spans="2:11">
      <c r="B32" s="5">
        <v>11</v>
      </c>
      <c r="C32" s="6">
        <v>72.863157894736844</v>
      </c>
      <c r="D32" s="6">
        <v>68.576315789473682</v>
      </c>
      <c r="E32" s="6">
        <v>64.768421052631581</v>
      </c>
      <c r="F32" s="6">
        <v>61.357894736842105</v>
      </c>
      <c r="G32" s="6">
        <v>58.289473684210527</v>
      </c>
      <c r="H32" s="6">
        <v>55.515789473684208</v>
      </c>
      <c r="I32" s="6">
        <v>52.992105263157896</v>
      </c>
      <c r="J32" s="6">
        <v>50.686842105263153</v>
      </c>
      <c r="K32" s="6">
        <v>48.576315789473689</v>
      </c>
    </row>
  </sheetData>
  <mergeCells count="4">
    <mergeCell ref="B3:K3"/>
    <mergeCell ref="C4:K4"/>
    <mergeCell ref="B19:K19"/>
    <mergeCell ref="C20:K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workbookViewId="0">
      <selection activeCell="C33" sqref="C33"/>
    </sheetView>
  </sheetViews>
  <sheetFormatPr defaultRowHeight="12.75"/>
  <cols>
    <col min="2" max="2" width="15" bestFit="1" customWidth="1"/>
    <col min="3" max="3" width="61.140625" bestFit="1" customWidth="1"/>
    <col min="5" max="11" width="12.7109375" customWidth="1"/>
  </cols>
  <sheetData>
    <row r="1" spans="2:10" ht="13.5" thickBot="1"/>
    <row r="2" spans="2:10" ht="16.5" thickBot="1">
      <c r="B2" s="38" t="s">
        <v>5</v>
      </c>
      <c r="C2" s="39"/>
    </row>
    <row r="3" spans="2:10">
      <c r="E3" s="10">
        <v>40087</v>
      </c>
      <c r="F3" s="10">
        <v>40483</v>
      </c>
      <c r="G3" s="15">
        <v>40634</v>
      </c>
      <c r="H3" s="22">
        <v>40969</v>
      </c>
      <c r="I3" s="22">
        <v>41365</v>
      </c>
      <c r="J3" s="11">
        <v>41852</v>
      </c>
    </row>
    <row r="4" spans="2:10">
      <c r="B4" s="24" t="s">
        <v>8</v>
      </c>
      <c r="C4" t="s">
        <v>11</v>
      </c>
      <c r="F4" s="12">
        <v>162.72</v>
      </c>
      <c r="G4" s="16">
        <f>165.23</f>
        <v>165.23</v>
      </c>
      <c r="H4" s="23">
        <f>ROUND(G4*(1+0.017),2)</f>
        <v>168.04</v>
      </c>
      <c r="I4" s="23">
        <f>ROUND(H4*(1+0.012),2)</f>
        <v>170.06</v>
      </c>
      <c r="J4" s="25">
        <f>ROUND((I4*1.0057),2)</f>
        <v>171.03</v>
      </c>
    </row>
    <row r="5" spans="2:10">
      <c r="F5" s="12"/>
      <c r="G5" s="16"/>
      <c r="H5" s="23"/>
      <c r="I5" s="23"/>
      <c r="J5" s="25"/>
    </row>
    <row r="6" spans="2:10">
      <c r="B6" s="24" t="s">
        <v>9</v>
      </c>
      <c r="C6" s="24" t="s">
        <v>12</v>
      </c>
      <c r="E6" s="9">
        <v>38.299999999999997</v>
      </c>
      <c r="F6" s="9">
        <f>ROUND(E6*(1+0.004),2)</f>
        <v>38.450000000000003</v>
      </c>
      <c r="G6" s="16">
        <f>ROUND(F6*(1+0.012),2)</f>
        <v>38.909999999999997</v>
      </c>
      <c r="H6" s="23">
        <f>ROUND(G6*(1+0.017),2)</f>
        <v>39.57</v>
      </c>
      <c r="I6" s="23">
        <f>ROUND(H6*(1+0.012),2)</f>
        <v>40.04</v>
      </c>
      <c r="J6" s="25">
        <f t="shared" ref="J6" si="0">ROUND((I6*1.0057),2)</f>
        <v>40.270000000000003</v>
      </c>
    </row>
    <row r="7" spans="2:10">
      <c r="G7" s="17"/>
      <c r="H7" s="23"/>
      <c r="I7" s="23"/>
      <c r="J7" s="25"/>
    </row>
    <row r="8" spans="2:10">
      <c r="B8" s="24" t="s">
        <v>10</v>
      </c>
      <c r="C8" s="24" t="s">
        <v>13</v>
      </c>
      <c r="E8" s="9">
        <v>43.6</v>
      </c>
      <c r="F8" s="9">
        <f>ROUND(E8*(1+0.004),2)</f>
        <v>43.77</v>
      </c>
      <c r="G8" s="16">
        <f>ROUND(F8*(1+0.012),2)</f>
        <v>44.3</v>
      </c>
      <c r="H8" s="23">
        <f>ROUND(G8*(1+0.017),2)</f>
        <v>45.05</v>
      </c>
      <c r="I8" s="23">
        <f>ROUND(H8*(1+0.012),2)</f>
        <v>45.59</v>
      </c>
      <c r="J8" s="25">
        <f>ROUND((I8*1.0057),2)</f>
        <v>45.85</v>
      </c>
    </row>
    <row r="9" spans="2:10">
      <c r="G9" s="17"/>
      <c r="H9" s="23"/>
      <c r="I9" s="23"/>
      <c r="J9" s="25"/>
    </row>
    <row r="10" spans="2:10">
      <c r="H10" s="24"/>
      <c r="I10" s="24"/>
    </row>
  </sheetData>
  <mergeCells count="1">
    <mergeCell ref="B2:C2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b8652059ac94d01b9c8bcc65bd20247 xmlns="eadd28e1-df8f-4ec5-be7d-6b2caf4225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Sivistystyönantajat ry</TermName>
          <TermId xmlns="http://schemas.microsoft.com/office/infopath/2007/PartnerControls">86eaab5c-1990-4226-9565-919ed4d04c4d</TermId>
        </TermInfo>
        <TermInfo xmlns="http://schemas.microsoft.com/office/infopath/2007/PartnerControls">
          <TermName xmlns="http://schemas.microsoft.com/office/infopath/2007/PartnerControls">JUKO</TermName>
          <TermId xmlns="http://schemas.microsoft.com/office/infopath/2007/PartnerControls">3b572932-695d-4137-83df-bb208646e0b7</TermId>
        </TermInfo>
        <TermInfo xmlns="http://schemas.microsoft.com/office/infopath/2007/PartnerControls">
          <TermName xmlns="http://schemas.microsoft.com/office/infopath/2007/PartnerControls">JHL</TermName>
          <TermId xmlns="http://schemas.microsoft.com/office/infopath/2007/PartnerControls">3bcbf143-0f43-438b-9922-c7a5295a45f6</TermId>
        </TermInfo>
        <TermInfo xmlns="http://schemas.microsoft.com/office/infopath/2007/PartnerControls">
          <TermName xmlns="http://schemas.microsoft.com/office/infopath/2007/PartnerControls">Pardia</TermName>
          <TermId xmlns="http://schemas.microsoft.com/office/infopath/2007/PartnerControls">f7e5a4b6-7e21-4d10-9f2f-c8f2fca39232</TermId>
        </TermInfo>
      </Terms>
    </jb8652059ac94d01b9c8bcc65bd20247>
    <b137ac6594c3463ba9548231d6494ad5 xmlns="eadd28e1-df8f-4ec5-be7d-6b2caf422535">
      <Terms xmlns="http://schemas.microsoft.com/office/infopath/2007/PartnerControls">
        <TermInfo xmlns="http://schemas.microsoft.com/office/infopath/2007/PartnerControls">
          <TermName>2014</TermName>
          <TermId>4bdecdfb-bb8e-440a-a012-e96caac8ce63</TermId>
        </TermInfo>
      </Terms>
    </b137ac6594c3463ba9548231d6494ad5>
    <ebf13724174645028284270c0eebd62e xmlns="eadd28e1-df8f-4ec5-be7d-6b2caf422535">
      <Terms xmlns="http://schemas.microsoft.com/office/infopath/2007/PartnerControls">
        <TermInfo xmlns="http://schemas.microsoft.com/office/infopath/2007/PartnerControls">
          <TermName>Harjoittelukoulut</TermName>
          <TermId>2ff21f0b-c880-4115-8331-70772cdd77f3</TermId>
        </TermInfo>
      </Terms>
    </ebf13724174645028284270c0eebd62e>
    <a5090dcc69ea4cfdbe79111d7c902b2e xmlns="eadd28e1-df8f-4ec5-be7d-6b2caf422535">
      <Terms xmlns="http://schemas.microsoft.com/office/infopath/2007/PartnerControls">
        <TermInfo xmlns="http://schemas.microsoft.com/office/infopath/2007/PartnerControls">
          <TermName>Palkkataulukko</TermName>
          <TermId>9fab6d48-07c9-4e0d-8e49-b222e3a02278</TermId>
        </TermInfo>
      </Terms>
    </a5090dcc69ea4cfdbe79111d7c902b2e>
    <TaxCatchAll xmlns="eadd28e1-df8f-4ec5-be7d-6b2caf422535">
      <Value>101</Value>
      <Value>98</Value>
      <Value>45</Value>
      <Value>10</Value>
      <Value>60</Value>
      <Value>37</Value>
      <Value>170</Value>
    </TaxCatchAll>
    <_dlc_DocId xmlns="eadd28e1-df8f-4ec5-be7d-6b2caf422535">DPEV73FZTK6W-67-165</_dlc_DocId>
    <_dlc_DocIdUrl xmlns="eadd28e1-df8f-4ec5-be7d-6b2caf422535">
      <Url>https://sivistystyonantajat.sharepoint.com/sites/dokumentit/Tyomarkkinat/Yliopistot/_layouts/15/DocIdRedir.aspx?ID=DPEV73FZTK6W-67-165</Url>
      <Description>DPEV73FZTK6W-67-165</Description>
    </_dlc_DocIdUrl>
  </documentManagement>
</p:properties>
</file>

<file path=customXml/item2.xml><?xml version="1.0" encoding="utf-8"?>
<?mso-contentType ?>
<SharedContentType xmlns="Microsoft.SharePoint.Taxonomy.ContentTypeSync" SourceId="48cff725-4ef2-4964-b871-6e9ec43de243" ContentTypeId="0x010100FA4F1F6514B22F4FAC9D7A3138E260BB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ti" ma:contentTypeID="0x010100FA4F1F6514B22F4FAC9D7A3138E260BB010031760D09BCD05D49ADA9720FC3FCF6F8" ma:contentTypeVersion="57" ma:contentTypeDescription="" ma:contentTypeScope="" ma:versionID="723693e0d0df43d77660ddaeeb37d0b6">
  <xsd:schema xmlns:xsd="http://www.w3.org/2001/XMLSchema" xmlns:xs="http://www.w3.org/2001/XMLSchema" xmlns:p="http://schemas.microsoft.com/office/2006/metadata/properties" xmlns:ns2="eadd28e1-df8f-4ec5-be7d-6b2caf422535" targetNamespace="http://schemas.microsoft.com/office/2006/metadata/properties" ma:root="true" ma:fieldsID="400075c835b8bdbe3a8a9a674914a93a" ns2:_="">
    <xsd:import namespace="eadd28e1-df8f-4ec5-be7d-6b2caf42253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ebf13724174645028284270c0eebd62e" minOccurs="0"/>
                <xsd:element ref="ns2:jb8652059ac94d01b9c8bcc65bd20247" minOccurs="0"/>
                <xsd:element ref="ns2:a5090dcc69ea4cfdbe79111d7c902b2e" minOccurs="0"/>
                <xsd:element ref="ns2:b137ac6594c3463ba9548231d6494ad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28e1-df8f-4ec5-be7d-6b2caf422535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0" nillable="true" ma:displayName="Taxonomy Catch All Column" ma:description="" ma:hidden="true" ma:list="{b13877b4-f770-4433-8ae1-269e533bb5d9}" ma:internalName="TaxCatchAll" ma:showField="CatchAllData" ma:web="0390f03f-ba63-4229-ae4e-b767f5fe45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b13877b4-f770-4433-8ae1-269e533bb5d9}" ma:internalName="TaxCatchAllLabel" ma:readOnly="true" ma:showField="CatchAllDataLabel" ma:web="0390f03f-ba63-4229-ae4e-b767f5fe45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f13724174645028284270c0eebd62e" ma:index="12" nillable="true" ma:taxonomy="true" ma:internalName="ebf13724174645028284270c0eebd62e" ma:taxonomyFieldName="Aihe_x003A_" ma:displayName="Aihe/Asia" ma:readOnly="false" ma:default="" ma:fieldId="{ebf13724-1746-4502-8284-270c0eebd62e}" ma:sspId="48cff725-4ef2-4964-b871-6e9ec43de243" ma:termSetId="8210bd1d-9c8b-48c9-9308-a8c299490c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8652059ac94d01b9c8bcc65bd20247" ma:index="14" nillable="true" ma:taxonomy="true" ma:internalName="jb8652059ac94d01b9c8bcc65bd20247" ma:taxonomyFieldName="Osapuoli" ma:displayName="Osapuoli" ma:default="" ma:fieldId="{3b865205-9ac9-4d01-b9c8-bcc65bd20247}" ma:taxonomyMulti="true" ma:sspId="48cff725-4ef2-4964-b871-6e9ec43de243" ma:termSetId="3c1ee1b7-b03c-4015-91f5-a7f06c96aef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090dcc69ea4cfdbe79111d7c902b2e" ma:index="17" ma:taxonomy="true" ma:internalName="a5090dcc69ea4cfdbe79111d7c902b2e" ma:taxonomyFieldName="Tyyppi" ma:displayName="Tyyppi" ma:readOnly="false" ma:default="" ma:fieldId="{a5090dcc-69ea-4cfd-be79-111d7c902b2e}" ma:sspId="48cff725-4ef2-4964-b871-6e9ec43de243" ma:termSetId="9868d30b-d532-4f80-9044-a467b8ce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37ac6594c3463ba9548231d6494ad5" ma:index="19" nillable="true" ma:taxonomy="true" ma:internalName="b137ac6594c3463ba9548231d6494ad5" ma:taxonomyFieldName="Ajankohta_x003A_0" ma:displayName="Ajankohta:" ma:default="31;#2013|a1d64402-bc27-44c0-90b0-41bfd402a21a" ma:fieldId="{b137ac65-94c3-463b-a954-8231d6494ad5}" ma:sspId="48cff725-4ef2-4964-b871-6e9ec43de243" ma:termSetId="f01f0bfb-fe9f-419a-8114-0e18bff15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Sisältölaji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7A6FED-EFD6-481F-90D3-C564FACB7105}">
  <ds:schemaRefs>
    <ds:schemaRef ds:uri="http://schemas.openxmlformats.org/package/2006/metadata/core-properties"/>
    <ds:schemaRef ds:uri="http://schemas.microsoft.com/office/2006/metadata/properties"/>
    <ds:schemaRef ds:uri="eadd28e1-df8f-4ec5-be7d-6b2caf422535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BCDC41-BB55-4E00-9B71-F2DB427A5E4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13EF604-7E14-4AEA-8AFE-F5308C8DC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d28e1-df8f-4ec5-be7d-6b2caf422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B144ECD-C26B-4C1C-BB0D-E273AE4AD473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CCBFEC3-A331-47CD-9881-F066F3819333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0A897A47-9227-4812-8DD1-997E0929A36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YPJ-palkat 1.8.2014</vt:lpstr>
      <vt:lpstr>Ylituntipalkkiot 1.8.2014</vt:lpstr>
      <vt:lpstr>Euromääräiset palkkiot </vt:lpstr>
    </vt:vector>
  </TitlesOfParts>
  <Company>OPM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Harkkaiden palkat 1.4.2013, 1.8.2014 ja 1.8.2015</dc:title>
  <dc:creator>haapaju1</dc:creator>
  <cp:lastModifiedBy>Vilkki Sanna</cp:lastModifiedBy>
  <cp:lastPrinted>2010-01-25T11:01:09Z</cp:lastPrinted>
  <dcterms:created xsi:type="dcterms:W3CDTF">2007-11-09T07:26:16Z</dcterms:created>
  <dcterms:modified xsi:type="dcterms:W3CDTF">2014-05-26T09:43:27Z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0x010100FA4F1F6514B22F4FAC9D7A3138E260BB010031760D09BCD05D49ADA9720FC3FCF6F8</vt:lpwstr>
  </property>
  <property fmtid="{D5CDD505-2E9C-101B-9397-08002B2CF9AE}" pid="3" name="Tyyppi">
    <vt:lpwstr>10;#Palkkataulukko|9fab6d48-07c9-4e0d-8e49-b222e3a02278</vt:lpwstr>
  </property>
  <property fmtid="{D5CDD505-2E9C-101B-9397-08002B2CF9AE}" pid="4" name="Osapuoli">
    <vt:lpwstr>37;#Sivistystyönantajat ry|86eaab5c-1990-4226-9565-919ed4d04c4d;#98;#JUKO|3b572932-695d-4137-83df-bb208646e0b7;#101;#JHL|3bcbf143-0f43-438b-9922-c7a5295a45f6;#60;#Pardia|f7e5a4b6-7e21-4d10-9f2f-c8f2fca39232</vt:lpwstr>
  </property>
  <property fmtid="{D5CDD505-2E9C-101B-9397-08002B2CF9AE}" pid="5" name="Aihe_x003A_">
    <vt:lpwstr>45;#Harjoittelukoulut|2ff21f0b-c880-4115-8331-70772cdd77f3</vt:lpwstr>
  </property>
  <property fmtid="{D5CDD505-2E9C-101B-9397-08002B2CF9AE}" pid="6" name="Ajankohta_x003A_0">
    <vt:lpwstr>31;#2013|a1d64402-bc27-44c0-90b0-41bfd402a21a</vt:lpwstr>
  </property>
  <property fmtid="{D5CDD505-2E9C-101B-9397-08002B2CF9AE}" pid="7" name="Ajankohta:0">
    <vt:lpwstr>170;#2014|4bdecdfb-bb8e-440a-a012-e96caac8ce63</vt:lpwstr>
  </property>
  <property fmtid="{D5CDD505-2E9C-101B-9397-08002B2CF9AE}" pid="8" name="Aihe:">
    <vt:lpwstr>45;#Harjoittelukoulut|2ff21f0b-c880-4115-8331-70772cdd77f3</vt:lpwstr>
  </property>
  <property fmtid="{D5CDD505-2E9C-101B-9397-08002B2CF9AE}" pid="9" name="_dlc_DocIdItemGuid">
    <vt:lpwstr>e549bcab-3b07-4995-8ca5-db0f20abea03</vt:lpwstr>
  </property>
</Properties>
</file>