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465" yWindow="150" windowWidth="13455" windowHeight="11880"/>
  </bookViews>
  <sheets>
    <sheet name="YPJ-palkat 1.8.2014" sheetId="1" r:id="rId1"/>
    <sheet name="Vaativuuslisät 1.8.2014" sheetId="2" r:id="rId2"/>
    <sheet name="Suorituskorotukset 1.8.2014" sheetId="3" r:id="rId3"/>
    <sheet name="Euromääräiset palkkiot" sheetId="4" r:id="rId4"/>
  </sheets>
  <calcPr calcId="145621"/>
</workbook>
</file>

<file path=xl/calcChain.xml><?xml version="1.0" encoding="utf-8"?>
<calcChain xmlns="http://schemas.openxmlformats.org/spreadsheetml/2006/main">
  <c r="B11" i="2" l="1"/>
  <c r="C16" i="4" l="1"/>
  <c r="C14" i="4"/>
  <c r="C13" i="4"/>
  <c r="C12" i="4"/>
  <c r="C11" i="4"/>
  <c r="C29" i="4"/>
  <c r="C26" i="4"/>
  <c r="B30" i="2" l="1"/>
  <c r="B29" i="2"/>
  <c r="B28" i="2"/>
  <c r="B27" i="2"/>
  <c r="B26" i="2"/>
  <c r="B25" i="2"/>
  <c r="B24" i="2"/>
  <c r="B23" i="2"/>
  <c r="B22" i="2"/>
  <c r="B21" i="2"/>
  <c r="B20" i="2"/>
  <c r="B14" i="2"/>
  <c r="B13" i="2"/>
  <c r="B12" i="2"/>
  <c r="B10" i="2"/>
  <c r="B9" i="2"/>
  <c r="B27" i="3"/>
  <c r="F28" i="3"/>
  <c r="B29" i="3"/>
  <c r="B33" i="3"/>
  <c r="B38" i="3"/>
  <c r="B37" i="3" l="1"/>
  <c r="C29" i="2"/>
  <c r="C30" i="2"/>
  <c r="B36" i="3"/>
  <c r="G32" i="3"/>
  <c r="H24" i="2"/>
  <c r="G20" i="2"/>
  <c r="B31" i="3"/>
  <c r="F32" i="3"/>
  <c r="C38" i="3"/>
  <c r="B34" i="3"/>
  <c r="C26" i="2"/>
  <c r="I26" i="3"/>
  <c r="C23" i="2"/>
  <c r="B26" i="3"/>
  <c r="B25" i="3"/>
  <c r="F24" i="2"/>
  <c r="C27" i="3"/>
  <c r="I28" i="3"/>
  <c r="D27" i="3"/>
  <c r="F27" i="3"/>
  <c r="F26" i="3"/>
  <c r="I25" i="3"/>
  <c r="G25" i="3"/>
  <c r="D25" i="3"/>
  <c r="B13" i="3"/>
  <c r="I27" i="3" l="1"/>
  <c r="D26" i="3"/>
  <c r="E27" i="3"/>
  <c r="C25" i="3"/>
  <c r="C33" i="3"/>
  <c r="D25" i="2"/>
  <c r="C30" i="3"/>
  <c r="D22" i="2"/>
  <c r="F35" i="3"/>
  <c r="G27" i="2"/>
  <c r="I33" i="3"/>
  <c r="J25" i="2"/>
  <c r="F34" i="3"/>
  <c r="G26" i="2"/>
  <c r="C28" i="3"/>
  <c r="D20" i="2"/>
  <c r="D34" i="3"/>
  <c r="E26" i="2"/>
  <c r="I35" i="3"/>
  <c r="J27" i="2"/>
  <c r="E35" i="3"/>
  <c r="F27" i="2"/>
  <c r="F29" i="3"/>
  <c r="G21" i="2"/>
  <c r="C29" i="3"/>
  <c r="D21" i="2"/>
  <c r="H25" i="2"/>
  <c r="G33" i="3"/>
  <c r="G30" i="3"/>
  <c r="H22" i="2"/>
  <c r="E29" i="2"/>
  <c r="D37" i="3"/>
  <c r="G28" i="3"/>
  <c r="H20" i="2"/>
  <c r="I34" i="3"/>
  <c r="J26" i="2"/>
  <c r="E28" i="2"/>
  <c r="D36" i="3"/>
  <c r="H31" i="3"/>
  <c r="I23" i="2"/>
  <c r="H35" i="3"/>
  <c r="I27" i="2"/>
  <c r="E29" i="3"/>
  <c r="F21" i="2"/>
  <c r="F30" i="3"/>
  <c r="G22" i="2"/>
  <c r="C26" i="3"/>
  <c r="H29" i="3"/>
  <c r="I21" i="2"/>
  <c r="E25" i="2"/>
  <c r="D33" i="3"/>
  <c r="B35" i="3"/>
  <c r="C27" i="2"/>
  <c r="G38" i="3"/>
  <c r="H30" i="2"/>
  <c r="E34" i="3"/>
  <c r="F26" i="2"/>
  <c r="F38" i="3"/>
  <c r="G30" i="2"/>
  <c r="H27" i="3"/>
  <c r="H30" i="3"/>
  <c r="I22" i="2"/>
  <c r="H32" i="3"/>
  <c r="I24" i="2"/>
  <c r="H28" i="2"/>
  <c r="G36" i="3"/>
  <c r="E31" i="3"/>
  <c r="F23" i="2"/>
  <c r="I37" i="3"/>
  <c r="J29" i="2"/>
  <c r="E20" i="2"/>
  <c r="D28" i="3"/>
  <c r="B30" i="3"/>
  <c r="C22" i="2"/>
  <c r="I30" i="2"/>
  <c r="H38" i="3"/>
  <c r="B32" i="3"/>
  <c r="C24" i="2"/>
  <c r="C25" i="2"/>
  <c r="D30" i="3"/>
  <c r="E25" i="3"/>
  <c r="F37" i="3"/>
  <c r="G29" i="2"/>
  <c r="G26" i="3"/>
  <c r="H33" i="3"/>
  <c r="I25" i="2"/>
  <c r="H34" i="3"/>
  <c r="I26" i="2"/>
  <c r="E23" i="2"/>
  <c r="D31" i="3"/>
  <c r="E37" i="3"/>
  <c r="F29" i="2"/>
  <c r="E38" i="3"/>
  <c r="F30" i="2"/>
  <c r="E36" i="3"/>
  <c r="F28" i="2"/>
  <c r="C31" i="3"/>
  <c r="D23" i="2"/>
  <c r="E30" i="3"/>
  <c r="F22" i="2"/>
  <c r="J20" i="2"/>
  <c r="C37" i="3"/>
  <c r="D29" i="2"/>
  <c r="C34" i="3"/>
  <c r="D26" i="2"/>
  <c r="I38" i="3"/>
  <c r="J30" i="2"/>
  <c r="H28" i="3"/>
  <c r="I20" i="2"/>
  <c r="E26" i="3"/>
  <c r="I31" i="3"/>
  <c r="J23" i="2"/>
  <c r="E30" i="2"/>
  <c r="D38" i="3"/>
  <c r="G27" i="3"/>
  <c r="D28" i="2"/>
  <c r="C36" i="3"/>
  <c r="C35" i="3"/>
  <c r="D27" i="2"/>
  <c r="C32" i="3"/>
  <c r="D24" i="2"/>
  <c r="F20" i="2"/>
  <c r="F25" i="3"/>
  <c r="F33" i="3"/>
  <c r="G25" i="2"/>
  <c r="H29" i="2"/>
  <c r="G37" i="3"/>
  <c r="H21" i="2"/>
  <c r="G29" i="3"/>
  <c r="E33" i="3"/>
  <c r="F25" i="2"/>
  <c r="E21" i="2"/>
  <c r="E22" i="2"/>
  <c r="D29" i="3"/>
  <c r="F31" i="3"/>
  <c r="G23" i="2"/>
  <c r="G24" i="2"/>
  <c r="G34" i="3"/>
  <c r="H26" i="2"/>
  <c r="H37" i="3"/>
  <c r="I29" i="2"/>
  <c r="H26" i="3"/>
  <c r="I32" i="3"/>
  <c r="J24" i="2"/>
  <c r="H23" i="2"/>
  <c r="G31" i="3"/>
  <c r="I29" i="3"/>
  <c r="J21" i="2"/>
  <c r="E24" i="2"/>
  <c r="D32" i="3"/>
  <c r="H27" i="2"/>
  <c r="G35" i="3"/>
  <c r="H36" i="3"/>
  <c r="I28" i="2"/>
  <c r="B28" i="3"/>
  <c r="C20" i="2"/>
  <c r="C21" i="2"/>
  <c r="H25" i="3"/>
  <c r="I30" i="3"/>
  <c r="J22" i="2"/>
  <c r="E27" i="2"/>
  <c r="D35" i="3"/>
  <c r="I36" i="3"/>
  <c r="J28" i="2"/>
  <c r="F36" i="3"/>
  <c r="G28" i="2"/>
  <c r="E32" i="3"/>
  <c r="D30" i="2"/>
  <c r="E28" i="3"/>
  <c r="C28" i="2"/>
  <c r="D9" i="3"/>
  <c r="H11" i="3"/>
  <c r="B11" i="3"/>
  <c r="I11" i="3"/>
  <c r="F12" i="3"/>
  <c r="C12" i="3"/>
  <c r="G12" i="3"/>
  <c r="B12" i="3"/>
  <c r="D10" i="3"/>
  <c r="F13" i="3"/>
  <c r="I9" i="3"/>
  <c r="B9" i="3"/>
  <c r="F9" i="3"/>
  <c r="E10" i="3"/>
  <c r="I10" i="3"/>
  <c r="E12" i="3"/>
  <c r="I12" i="3"/>
  <c r="G13" i="3"/>
  <c r="G10" i="3"/>
  <c r="B10" i="3"/>
  <c r="C13" i="3"/>
  <c r="C9" i="3"/>
  <c r="D11" i="3"/>
  <c r="D13" i="3"/>
  <c r="G9" i="3" l="1"/>
  <c r="D12" i="2"/>
  <c r="C17" i="3"/>
  <c r="H12" i="2"/>
  <c r="G17" i="3"/>
  <c r="E14" i="3"/>
  <c r="F9" i="2"/>
  <c r="D14" i="3"/>
  <c r="E9" i="2"/>
  <c r="D14" i="2"/>
  <c r="C19" i="3"/>
  <c r="D19" i="3"/>
  <c r="E14" i="2"/>
  <c r="I16" i="3"/>
  <c r="J11" i="2"/>
  <c r="D13" i="2"/>
  <c r="C18" i="3"/>
  <c r="I11" i="2"/>
  <c r="H16" i="3"/>
  <c r="E11" i="3"/>
  <c r="E13" i="3"/>
  <c r="C9" i="2"/>
  <c r="B14" i="3"/>
  <c r="E16" i="3"/>
  <c r="F11" i="2"/>
  <c r="E10" i="2"/>
  <c r="D15" i="3"/>
  <c r="C13" i="2"/>
  <c r="B18" i="3"/>
  <c r="E18" i="3"/>
  <c r="F13" i="2"/>
  <c r="I14" i="3"/>
  <c r="J9" i="2"/>
  <c r="C10" i="3"/>
  <c r="H13" i="2"/>
  <c r="G18" i="3"/>
  <c r="E13" i="2"/>
  <c r="D18" i="3"/>
  <c r="H14" i="3"/>
  <c r="I9" i="2"/>
  <c r="D12" i="3"/>
  <c r="F15" i="3"/>
  <c r="G10" i="2"/>
  <c r="B19" i="3"/>
  <c r="C14" i="2"/>
  <c r="I19" i="3"/>
  <c r="J14" i="2"/>
  <c r="D10" i="2"/>
  <c r="C15" i="3"/>
  <c r="I12" i="2"/>
  <c r="H17" i="3"/>
  <c r="C11" i="3"/>
  <c r="F10" i="3"/>
  <c r="H15" i="3"/>
  <c r="I10" i="2"/>
  <c r="I17" i="3"/>
  <c r="J12" i="2"/>
  <c r="G11" i="3"/>
  <c r="D9" i="2"/>
  <c r="C14" i="3"/>
  <c r="F17" i="3"/>
  <c r="G12" i="2"/>
  <c r="H10" i="3"/>
  <c r="B16" i="3"/>
  <c r="C11" i="2"/>
  <c r="B17" i="3"/>
  <c r="C12" i="2"/>
  <c r="E15" i="3"/>
  <c r="F10" i="2"/>
  <c r="E19" i="3"/>
  <c r="F14" i="2"/>
  <c r="G9" i="2"/>
  <c r="F14" i="3"/>
  <c r="H19" i="3"/>
  <c r="I14" i="2"/>
  <c r="H14" i="2"/>
  <c r="G19" i="3"/>
  <c r="F19" i="3"/>
  <c r="G14" i="2"/>
  <c r="H9" i="2"/>
  <c r="G14" i="3"/>
  <c r="G13" i="2"/>
  <c r="F18" i="3"/>
  <c r="F11" i="3"/>
  <c r="D11" i="2"/>
  <c r="C16" i="3"/>
  <c r="E12" i="2"/>
  <c r="D17" i="3"/>
  <c r="I18" i="3"/>
  <c r="J13" i="2"/>
  <c r="H18" i="3"/>
  <c r="I13" i="2"/>
  <c r="E11" i="2"/>
  <c r="D16" i="3"/>
  <c r="H12" i="3"/>
  <c r="E9" i="3"/>
  <c r="E17" i="3"/>
  <c r="F12" i="2"/>
  <c r="F16" i="3"/>
  <c r="G11" i="2"/>
  <c r="H9" i="3"/>
  <c r="H13" i="3"/>
  <c r="H10" i="2"/>
  <c r="G15" i="3"/>
  <c r="I15" i="3"/>
  <c r="J10" i="2"/>
  <c r="B15" i="3"/>
  <c r="C10" i="2"/>
  <c r="G16" i="3"/>
  <c r="H11" i="2"/>
  <c r="I13" i="3"/>
</calcChain>
</file>

<file path=xl/sharedStrings.xml><?xml version="1.0" encoding="utf-8"?>
<sst xmlns="http://schemas.openxmlformats.org/spreadsheetml/2006/main" count="44" uniqueCount="26">
  <si>
    <t>Opetus- ja tutkimushenkilöstön järjestelmä</t>
  </si>
  <si>
    <t>Tehtävän
vaativuustaso</t>
  </si>
  <si>
    <t>Henkilökohtaisen työn suoritustaso</t>
  </si>
  <si>
    <t>Muun henkilöstön järjestelmä</t>
  </si>
  <si>
    <t>Tehtävän vaativuustaso</t>
  </si>
  <si>
    <t>YPJ-palkat yliopistot</t>
  </si>
  <si>
    <t>Voimassa 1.8.2014 lukien</t>
  </si>
  <si>
    <t>Vaativuuslisät</t>
  </si>
  <si>
    <t>Suorituskorotukset</t>
  </si>
  <si>
    <t>9 LUKU</t>
  </si>
  <si>
    <t>Euromääräiset palkkiot</t>
  </si>
  <si>
    <t>2 § Varallaolon ja sairaalapäivystyksen korvaukset</t>
  </si>
  <si>
    <t>Varallaolon korvaukset:</t>
  </si>
  <si>
    <t xml:space="preserve">Eläinlääkärille maksetaan säännöllisen työajan ulkopuolella tapahtuvasta varallaolosta: </t>
  </si>
  <si>
    <t>Eläinlääkärille maksetaan säännöllisen työajan ulkopuolella tapahtuvasta sairaalapäivystyksestä</t>
  </si>
  <si>
    <t>- arkipäiviltä varallaolon tuntimäärä x 6,75 euroa (1.4.2013 lukien 6,83 euroa)</t>
  </si>
  <si>
    <t>4 LUKU</t>
  </si>
  <si>
    <t>Työntekijälle suoritetaan vapaapäivänä, lauantaisin ja sunnuntaisin päätelaitteella tehtävästä työnantajan kanssa tehdyn sopimuksen nojalla tapahtuvasta verkon ja verkon palveluiden tarkkailu- ja korjaustoimenpiteistä erillinen lisä. Tarkkailu suoritetaan paikallisesti sovituin väliajoin. Palkkiot korottuvat yleiskorotuksella.</t>
  </si>
  <si>
    <t>Mikäli tarkkailtaessa havaitaan toimintahäiriö, korjaa tarkkailija vian, jos se on teknisesti mahdollista. Jos tarkkailija tai järjestelmän ylläpitäjä joutuu korjaustyön vuoksi menemään työpaikalle, suoritetaan hänelle kokonaiskorvauksena 56,93 euroa (1.4.2013 lukien 57,61 euroa) korjauskerralta. Palkkio korottuu yleiskorotuksella.</t>
  </si>
  <si>
    <t>20 § Tietokoneiden valvomattoman käytön tarkkailu‑ ja korjaustoimenpiteet ja niiden korvaaminen</t>
  </si>
  <si>
    <t>- Vapaapäivinä tehtävästä päivystyksestä kello 9.00 - 18.00 korvaus on 97,55 euroa (1.4.2013 lukien 98,72 euroa).</t>
  </si>
  <si>
    <t>- Normaalityöpäivien iltoina työpaikalla tehtävästä päivystyksestä kello 16.00 - 20.00 korvaus on 53,36 euroa (1.4.2013 lukien 54,00 euroa).</t>
  </si>
  <si>
    <t xml:space="preserve">- Normaalityöpäivien iltoina tehtävästä päivystyksestä kello 20.00 - 24.00 korvaus on 35,54 euroa (1.4.2013 lukien 35,97 euroa). </t>
  </si>
  <si>
    <t>- Normaalityöpäivien aamuina tapahtuvasta tarkkailusta kello 07.00 - 08.00 korvaus on 8,88 euroa (1.4.2013 lukien 8,99 euroa).</t>
  </si>
  <si>
    <t>1.4.2013 lukien</t>
  </si>
  <si>
    <t>1.8.2014 lukien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</si>
</sst>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
    <numFmt numFmtId="165" formatCode="#,##0.00\ [$€-1]"/>
  </numFmts>
  <fonts count="8" x14ac:knownFonts="1">
    <font>
      <sz val="10"/>
      <color theme="1"/>
      <name val="Arial"/>
      <family val="2"/>
    </font>
    <font>
      <sz val="10"/>
      <color theme="1"/>
      <name val="Arial"/>
      <family val="2"/>
    </font>
    <font>
      <b/>
      <sz val="10"/>
      <color theme="1"/>
      <name val="Arial"/>
      <family val="2"/>
    </font>
    <font>
      <b/>
      <sz val="16"/>
      <name val="Arial"/>
      <family val="2"/>
    </font>
    <font>
      <b/>
      <sz val="12"/>
      <name val="Arial"/>
      <family val="2"/>
    </font>
    <font>
      <sz val="12"/>
      <name val="Arial"/>
      <family val="2"/>
    </font>
    <font>
      <b/>
      <sz val="10"/>
      <name val="Arial"/>
      <family val="2"/>
    </font>
    <font>
      <b/>
      <sz val="12"/>
      <color theme="1"/>
      <name val="Arial"/>
      <family val="2"/>
    </font>
  </fonts>
  <fills count="8">
    <fill>
      <patternFill patternType="none"/>
    </fill>
    <fill>
      <patternFill patternType="gray125"/>
    </fill>
    <fill>
      <patternFill patternType="solid">
        <fgColor indexed="47"/>
        <bgColor indexed="64"/>
      </patternFill>
    </fill>
    <fill>
      <patternFill patternType="solid">
        <fgColor indexed="51"/>
        <bgColor indexed="64"/>
      </patternFill>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CCFFCC"/>
        <bgColor indexed="64"/>
      </patternFill>
    </fill>
  </fills>
  <borders count="19">
    <border>
      <left/>
      <right/>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indexed="8"/>
      </left>
      <right/>
      <top/>
      <bottom style="thin">
        <color indexed="8"/>
      </bottom>
      <diagonal/>
    </border>
    <border>
      <left style="thin">
        <color indexed="8"/>
      </left>
      <right style="thin">
        <color indexed="64"/>
      </right>
      <top/>
      <bottom style="thin">
        <color indexed="64"/>
      </bottom>
      <diagonal/>
    </border>
    <border>
      <left style="thin">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48">
    <xf numFmtId="0" fontId="0" fillId="0" borderId="0" xfId="0"/>
    <xf numFmtId="0" fontId="0" fillId="0" borderId="0" xfId="0" applyAlignment="1">
      <alignment horizontal="left"/>
    </xf>
    <xf numFmtId="0" fontId="4" fillId="0" borderId="0" xfId="0" applyFont="1"/>
    <xf numFmtId="10" fontId="0" fillId="0" borderId="0" xfId="0" applyNumberFormat="1"/>
    <xf numFmtId="164" fontId="0" fillId="0" borderId="0" xfId="1" applyNumberFormat="1" applyFont="1"/>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2" borderId="8" xfId="0" applyFont="1" applyFill="1" applyBorder="1" applyAlignment="1">
      <alignment horizontal="center"/>
    </xf>
    <xf numFmtId="165" fontId="5" fillId="4" borderId="9" xfId="0" applyNumberFormat="1" applyFont="1" applyFill="1" applyBorder="1" applyAlignment="1">
      <alignment horizontal="center"/>
    </xf>
    <xf numFmtId="0" fontId="5" fillId="2" borderId="10" xfId="0" applyFont="1" applyFill="1" applyBorder="1" applyAlignment="1">
      <alignment horizontal="center"/>
    </xf>
    <xf numFmtId="0" fontId="5" fillId="2" borderId="11" xfId="0" applyFont="1" applyFill="1" applyBorder="1" applyAlignment="1">
      <alignment horizontal="center"/>
    </xf>
    <xf numFmtId="0" fontId="0" fillId="0" borderId="0" xfId="0" applyAlignment="1">
      <alignment horizontal="center"/>
    </xf>
    <xf numFmtId="14" fontId="2" fillId="0" borderId="0" xfId="0" applyNumberFormat="1" applyFont="1"/>
    <xf numFmtId="165" fontId="0" fillId="0" borderId="0" xfId="0" applyNumberFormat="1"/>
    <xf numFmtId="0" fontId="2" fillId="0" borderId="0" xfId="0" applyFont="1"/>
    <xf numFmtId="0" fontId="3" fillId="0" borderId="0" xfId="0" applyFont="1" applyAlignment="1"/>
    <xf numFmtId="165" fontId="5" fillId="5" borderId="9" xfId="0" applyNumberFormat="1" applyFont="1" applyFill="1" applyBorder="1" applyAlignment="1">
      <alignment horizontal="center"/>
    </xf>
    <xf numFmtId="0" fontId="5" fillId="2" borderId="12" xfId="0" applyFont="1" applyFill="1" applyBorder="1" applyAlignment="1">
      <alignment horizontal="center"/>
    </xf>
    <xf numFmtId="4" fontId="0" fillId="0" borderId="0" xfId="0" applyNumberFormat="1"/>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xf numFmtId="165" fontId="5" fillId="6" borderId="9" xfId="0" applyNumberFormat="1" applyFont="1" applyFill="1" applyBorder="1" applyAlignment="1">
      <alignment horizontal="center"/>
    </xf>
    <xf numFmtId="165" fontId="5" fillId="7" borderId="9" xfId="0" applyNumberFormat="1" applyFont="1" applyFill="1" applyBorder="1" applyAlignment="1">
      <alignment horizontal="center"/>
    </xf>
    <xf numFmtId="0" fontId="6" fillId="0" borderId="0" xfId="0" applyFont="1" applyAlignment="1">
      <alignment horizontal="left"/>
    </xf>
    <xf numFmtId="0" fontId="0" fillId="0" borderId="0" xfId="0" applyFont="1"/>
    <xf numFmtId="0" fontId="7" fillId="0" borderId="0" xfId="0" applyFont="1"/>
    <xf numFmtId="0" fontId="0" fillId="0" borderId="0" xfId="0" quotePrefix="1" applyAlignment="1">
      <alignment horizontal="left" indent="2"/>
    </xf>
    <xf numFmtId="0" fontId="6" fillId="0" borderId="0" xfId="0" applyFont="1" applyAlignment="1">
      <alignment horizontal="center"/>
    </xf>
    <xf numFmtId="0" fontId="2" fillId="0" borderId="0" xfId="0" applyFont="1" applyAlignment="1">
      <alignment horizontal="center"/>
    </xf>
    <xf numFmtId="14" fontId="2" fillId="0" borderId="0" xfId="0" applyNumberFormat="1" applyFont="1" applyBorder="1" applyAlignment="1">
      <alignment horizontal="center"/>
    </xf>
    <xf numFmtId="0" fontId="2" fillId="0" borderId="0" xfId="0" applyFont="1" applyBorder="1" applyAlignment="1">
      <alignment horizontal="center"/>
    </xf>
    <xf numFmtId="44" fontId="0" fillId="0" borderId="0" xfId="2" applyFont="1" applyAlignment="1">
      <alignment horizontal="center"/>
    </xf>
    <xf numFmtId="14" fontId="0" fillId="0" borderId="0" xfId="0" applyNumberFormat="1" applyAlignment="1">
      <alignment horizontal="center"/>
    </xf>
    <xf numFmtId="0" fontId="0" fillId="0" borderId="0" xfId="0" applyFont="1" applyAlignment="1">
      <alignment horizontal="center"/>
    </xf>
    <xf numFmtId="44" fontId="0" fillId="0" borderId="0" xfId="2" applyFont="1" applyAlignment="1">
      <alignment vertic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5" fillId="3" borderId="4" xfId="0" applyFont="1" applyFill="1" applyBorder="1" applyAlignment="1">
      <alignment horizontal="center"/>
    </xf>
    <xf numFmtId="0" fontId="4" fillId="2" borderId="1" xfId="0" applyFont="1" applyFill="1" applyBorder="1" applyAlignment="1">
      <alignment horizontal="center" wrapText="1"/>
    </xf>
    <xf numFmtId="0" fontId="4" fillId="2" borderId="5" xfId="0" applyFont="1" applyFill="1" applyBorder="1" applyAlignment="1">
      <alignment horizontal="center" wrapText="1"/>
    </xf>
    <xf numFmtId="0" fontId="3" fillId="0" borderId="0" xfId="0" applyFont="1" applyAlignment="1">
      <alignment horizontal="left"/>
    </xf>
    <xf numFmtId="0" fontId="4" fillId="2" borderId="8" xfId="0" applyFont="1" applyFill="1" applyBorder="1" applyAlignment="1">
      <alignment horizontal="center" wrapText="1"/>
    </xf>
    <xf numFmtId="0" fontId="4" fillId="2" borderId="11" xfId="0" applyFont="1" applyFill="1" applyBorder="1" applyAlignment="1">
      <alignment horizontal="center" wrapText="1"/>
    </xf>
    <xf numFmtId="0" fontId="5" fillId="3" borderId="13" xfId="0" applyFont="1" applyFill="1" applyBorder="1" applyAlignment="1">
      <alignment horizontal="center"/>
    </xf>
    <xf numFmtId="0" fontId="5" fillId="3" borderId="14" xfId="0" applyFont="1" applyFill="1" applyBorder="1" applyAlignment="1">
      <alignment horizontal="center"/>
    </xf>
    <xf numFmtId="0" fontId="5" fillId="3" borderId="15" xfId="0" applyFont="1" applyFill="1" applyBorder="1" applyAlignment="1">
      <alignment horizontal="center"/>
    </xf>
    <xf numFmtId="0" fontId="0" fillId="0" borderId="0" xfId="0" applyAlignment="1">
      <alignment horizontal="left" vertical="top" wrapText="1"/>
    </xf>
  </cellXfs>
  <cellStyles count="3">
    <cellStyle name="Normaali" xfId="0" builtinId="0"/>
    <cellStyle name="Prosenttia" xfId="1" builtinId="5"/>
    <cellStyle name="Valuutta" xfId="2" builtinId="4"/>
  </cellStyles>
  <dxfs count="0"/>
  <tableStyles count="0" defaultTableStyle="TableStyleMedium2" defaultPivotStyle="PivotStyleLight16"/>
  <colors>
    <mruColors>
      <color rgb="FFCCFFCC"/>
      <color rgb="FF99FF99"/>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38"/>
  <sheetViews>
    <sheetView tabSelected="1" zoomScale="90" zoomScaleNormal="90" workbookViewId="0">
      <selection activeCell="A5" sqref="A5"/>
    </sheetView>
  </sheetViews>
  <sheetFormatPr defaultRowHeight="12.75" x14ac:dyDescent="0.2"/>
  <cols>
    <col min="1" max="1" width="16.85546875" customWidth="1"/>
    <col min="2" max="2" width="12.140625" customWidth="1"/>
    <col min="3" max="3" width="13.140625" customWidth="1"/>
    <col min="4" max="10" width="12" bestFit="1" customWidth="1"/>
    <col min="11" max="11" width="9.140625" customWidth="1"/>
    <col min="12" max="12" width="11.42578125" customWidth="1"/>
    <col min="13" max="13" width="12.85546875" customWidth="1"/>
    <col min="14" max="22" width="11.7109375" customWidth="1"/>
    <col min="23" max="23" width="17.5703125" customWidth="1"/>
    <col min="24" max="33" width="11.7109375" customWidth="1"/>
  </cols>
  <sheetData>
    <row r="1" spans="1:41" ht="20.25" x14ac:dyDescent="0.3">
      <c r="A1" s="15" t="s">
        <v>5</v>
      </c>
      <c r="B1" s="15"/>
      <c r="C1" s="15"/>
    </row>
    <row r="2" spans="1:41" s="1" customFormat="1" x14ac:dyDescent="0.2">
      <c r="L2"/>
      <c r="M2"/>
      <c r="N2"/>
      <c r="O2"/>
      <c r="P2"/>
      <c r="Q2"/>
      <c r="R2"/>
      <c r="S2"/>
      <c r="T2"/>
      <c r="U2"/>
      <c r="V2"/>
      <c r="W2"/>
      <c r="X2"/>
      <c r="Y2"/>
      <c r="Z2"/>
      <c r="AA2"/>
    </row>
    <row r="3" spans="1:41" x14ac:dyDescent="0.2">
      <c r="A3" s="12" t="s">
        <v>6</v>
      </c>
    </row>
    <row r="4" spans="1:41" ht="15.75" x14ac:dyDescent="0.25">
      <c r="A4" s="2" t="s">
        <v>0</v>
      </c>
    </row>
    <row r="5" spans="1:41" x14ac:dyDescent="0.2">
      <c r="A5" s="12"/>
      <c r="B5" s="13"/>
      <c r="C5" s="13"/>
    </row>
    <row r="6" spans="1:41" x14ac:dyDescent="0.2">
      <c r="A6" s="3"/>
      <c r="B6" s="4">
        <v>0</v>
      </c>
      <c r="C6" s="4">
        <v>0.04</v>
      </c>
      <c r="D6" s="4">
        <v>0.10100000000000001</v>
      </c>
      <c r="E6" s="4">
        <v>0.161</v>
      </c>
      <c r="F6" s="4">
        <v>0.221</v>
      </c>
      <c r="G6" s="4">
        <v>0.28199999999999997</v>
      </c>
      <c r="H6" s="4">
        <v>0.34200000000000003</v>
      </c>
      <c r="I6" s="4">
        <v>0.40300000000000002</v>
      </c>
      <c r="J6" s="4">
        <v>0.46300000000000002</v>
      </c>
    </row>
    <row r="7" spans="1:41" ht="15" customHeight="1" x14ac:dyDescent="0.2">
      <c r="A7" s="39" t="s">
        <v>1</v>
      </c>
      <c r="B7" s="36" t="s">
        <v>2</v>
      </c>
      <c r="C7" s="37"/>
      <c r="D7" s="37"/>
      <c r="E7" s="37"/>
      <c r="F7" s="37"/>
      <c r="G7" s="37"/>
      <c r="H7" s="37"/>
      <c r="I7" s="37"/>
      <c r="J7" s="38"/>
    </row>
    <row r="8" spans="1:41" ht="15" customHeight="1" x14ac:dyDescent="0.2">
      <c r="A8" s="40"/>
      <c r="B8" s="5">
        <v>1</v>
      </c>
      <c r="C8" s="5">
        <v>2</v>
      </c>
      <c r="D8" s="5">
        <v>3</v>
      </c>
      <c r="E8" s="5">
        <v>4</v>
      </c>
      <c r="F8" s="5">
        <v>5</v>
      </c>
      <c r="G8" s="5">
        <v>6</v>
      </c>
      <c r="H8" s="5">
        <v>7</v>
      </c>
      <c r="I8" s="5">
        <v>8</v>
      </c>
      <c r="J8" s="6">
        <v>9</v>
      </c>
    </row>
    <row r="9" spans="1:41" ht="15" customHeight="1" x14ac:dyDescent="0.2">
      <c r="A9" s="7">
        <v>1</v>
      </c>
      <c r="B9" s="8">
        <v>1787.97</v>
      </c>
      <c r="C9" s="8">
        <v>1859.49</v>
      </c>
      <c r="D9" s="8">
        <v>1968.55</v>
      </c>
      <c r="E9" s="8">
        <v>2075.83</v>
      </c>
      <c r="F9" s="8">
        <v>2183.11</v>
      </c>
      <c r="G9" s="8">
        <v>2292.1799999999998</v>
      </c>
      <c r="H9" s="8">
        <v>2399.46</v>
      </c>
      <c r="I9" s="8">
        <v>2508.52</v>
      </c>
      <c r="J9" s="8">
        <v>2615.8000000000002</v>
      </c>
      <c r="AB9" s="18"/>
      <c r="AC9" s="18"/>
      <c r="AD9" s="18"/>
      <c r="AE9" s="18"/>
      <c r="AG9" s="18"/>
      <c r="AH9" s="18"/>
      <c r="AI9" s="18"/>
      <c r="AJ9" s="18"/>
      <c r="AK9" s="18"/>
      <c r="AL9" s="18"/>
      <c r="AM9" s="18"/>
      <c r="AN9" s="18"/>
      <c r="AO9" s="18"/>
    </row>
    <row r="10" spans="1:41" ht="15" customHeight="1" x14ac:dyDescent="0.2">
      <c r="A10" s="9">
        <v>2</v>
      </c>
      <c r="B10" s="8">
        <v>1964.69</v>
      </c>
      <c r="C10" s="8">
        <v>2043.28</v>
      </c>
      <c r="D10" s="8">
        <v>2163.12</v>
      </c>
      <c r="E10" s="8">
        <v>2281.0100000000002</v>
      </c>
      <c r="F10" s="8">
        <v>2398.89</v>
      </c>
      <c r="G10" s="8">
        <v>2518.73</v>
      </c>
      <c r="H10" s="8">
        <v>2636.61</v>
      </c>
      <c r="I10" s="8">
        <v>2756.46</v>
      </c>
      <c r="J10" s="8">
        <v>2874.34</v>
      </c>
      <c r="AB10" s="18"/>
      <c r="AC10" s="18"/>
      <c r="AD10" s="18"/>
      <c r="AE10" s="18"/>
      <c r="AG10" s="18"/>
      <c r="AH10" s="18"/>
      <c r="AI10" s="18"/>
      <c r="AJ10" s="18"/>
      <c r="AK10" s="18"/>
      <c r="AL10" s="18"/>
      <c r="AM10" s="18"/>
      <c r="AN10" s="18"/>
      <c r="AO10" s="18"/>
    </row>
    <row r="11" spans="1:41" ht="15" x14ac:dyDescent="0.2">
      <c r="A11" s="9">
        <v>3</v>
      </c>
      <c r="B11" s="8">
        <v>2159.5</v>
      </c>
      <c r="C11" s="8">
        <v>2245.88</v>
      </c>
      <c r="D11" s="8">
        <v>2377.61</v>
      </c>
      <c r="E11" s="8">
        <v>2507.1799999999998</v>
      </c>
      <c r="F11" s="8">
        <v>2636.75</v>
      </c>
      <c r="G11" s="8">
        <v>2768.48</v>
      </c>
      <c r="H11" s="8">
        <v>2898.05</v>
      </c>
      <c r="I11" s="8">
        <v>3029.78</v>
      </c>
      <c r="J11" s="8">
        <v>3159.35</v>
      </c>
      <c r="AB11" s="18"/>
      <c r="AC11" s="18"/>
      <c r="AD11" s="18"/>
      <c r="AE11" s="18"/>
      <c r="AG11" s="18"/>
      <c r="AH11" s="18"/>
      <c r="AI11" s="18"/>
      <c r="AJ11" s="18"/>
      <c r="AK11" s="18"/>
      <c r="AL11" s="18"/>
      <c r="AM11" s="18"/>
      <c r="AN11" s="18"/>
      <c r="AO11" s="18"/>
    </row>
    <row r="12" spans="1:41" ht="15" x14ac:dyDescent="0.2">
      <c r="A12" s="9">
        <v>4</v>
      </c>
      <c r="B12" s="8">
        <v>2452.1999999999998</v>
      </c>
      <c r="C12" s="8">
        <v>2550.29</v>
      </c>
      <c r="D12" s="8">
        <v>2699.87</v>
      </c>
      <c r="E12" s="8">
        <v>2847</v>
      </c>
      <c r="F12" s="8">
        <v>2994.14</v>
      </c>
      <c r="G12" s="8">
        <v>3143.72</v>
      </c>
      <c r="H12" s="8">
        <v>3290.85</v>
      </c>
      <c r="I12" s="8">
        <v>3440.44</v>
      </c>
      <c r="J12" s="8">
        <v>3587.57</v>
      </c>
      <c r="AB12" s="18"/>
      <c r="AC12" s="18"/>
      <c r="AD12" s="18"/>
      <c r="AE12" s="18"/>
      <c r="AG12" s="18"/>
      <c r="AH12" s="18"/>
      <c r="AI12" s="18"/>
      <c r="AJ12" s="18"/>
      <c r="AK12" s="18"/>
      <c r="AL12" s="18"/>
      <c r="AM12" s="18"/>
      <c r="AN12" s="18"/>
      <c r="AO12" s="18"/>
    </row>
    <row r="13" spans="1:41" ht="15" x14ac:dyDescent="0.2">
      <c r="A13" s="9">
        <v>5</v>
      </c>
      <c r="B13" s="8">
        <v>2840.64</v>
      </c>
      <c r="C13" s="8">
        <v>2954.27</v>
      </c>
      <c r="D13" s="8">
        <v>3127.54</v>
      </c>
      <c r="E13" s="8">
        <v>3297.98</v>
      </c>
      <c r="F13" s="8">
        <v>3468.42</v>
      </c>
      <c r="G13" s="8">
        <v>3641.7</v>
      </c>
      <c r="H13" s="8">
        <v>3812.14</v>
      </c>
      <c r="I13" s="8">
        <v>3985.42</v>
      </c>
      <c r="J13" s="8">
        <v>4155.8599999999997</v>
      </c>
      <c r="AB13" s="18"/>
      <c r="AC13" s="18"/>
      <c r="AD13" s="18"/>
      <c r="AE13" s="18"/>
      <c r="AG13" s="18"/>
      <c r="AH13" s="18"/>
      <c r="AI13" s="18"/>
      <c r="AJ13" s="18"/>
      <c r="AK13" s="18"/>
      <c r="AL13" s="18"/>
      <c r="AM13" s="18"/>
      <c r="AN13" s="18"/>
      <c r="AO13" s="18"/>
    </row>
    <row r="14" spans="1:41" ht="15" x14ac:dyDescent="0.2">
      <c r="A14" s="9">
        <v>6</v>
      </c>
      <c r="B14" s="8">
        <v>3313.22</v>
      </c>
      <c r="C14" s="8">
        <v>3445.75</v>
      </c>
      <c r="D14" s="8">
        <v>3647.86</v>
      </c>
      <c r="E14" s="8">
        <v>3846.65</v>
      </c>
      <c r="F14" s="8">
        <v>4045.44</v>
      </c>
      <c r="G14" s="8">
        <v>4247.55</v>
      </c>
      <c r="H14" s="8">
        <v>4446.34</v>
      </c>
      <c r="I14" s="8">
        <v>4648.45</v>
      </c>
      <c r="J14" s="8">
        <v>4847.24</v>
      </c>
      <c r="AB14" s="18"/>
      <c r="AC14" s="18"/>
      <c r="AD14" s="18"/>
      <c r="AE14" s="18"/>
      <c r="AG14" s="18"/>
      <c r="AH14" s="18"/>
      <c r="AI14" s="18"/>
      <c r="AJ14" s="18"/>
      <c r="AK14" s="18"/>
      <c r="AL14" s="18"/>
      <c r="AM14" s="18"/>
      <c r="AN14" s="18"/>
      <c r="AO14" s="18"/>
    </row>
    <row r="15" spans="1:41" ht="15" x14ac:dyDescent="0.2">
      <c r="A15" s="9">
        <v>7</v>
      </c>
      <c r="B15" s="8">
        <v>3819.56</v>
      </c>
      <c r="C15" s="8">
        <v>3972.34</v>
      </c>
      <c r="D15" s="8">
        <v>4205.34</v>
      </c>
      <c r="E15" s="8">
        <v>4434.51</v>
      </c>
      <c r="F15" s="8">
        <v>4663.68</v>
      </c>
      <c r="G15" s="8">
        <v>4896.68</v>
      </c>
      <c r="H15" s="8">
        <v>5125.8500000000004</v>
      </c>
      <c r="I15" s="8">
        <v>5358.84</v>
      </c>
      <c r="J15" s="8">
        <v>5588.02</v>
      </c>
      <c r="AB15" s="18"/>
      <c r="AC15" s="18"/>
      <c r="AD15" s="18"/>
      <c r="AE15" s="18"/>
      <c r="AG15" s="18"/>
      <c r="AH15" s="18"/>
      <c r="AI15" s="18"/>
      <c r="AJ15" s="18"/>
      <c r="AK15" s="18"/>
      <c r="AL15" s="18"/>
      <c r="AM15" s="18"/>
      <c r="AN15" s="18"/>
      <c r="AO15" s="18"/>
    </row>
    <row r="16" spans="1:41" ht="15" x14ac:dyDescent="0.2">
      <c r="A16" s="9">
        <v>8</v>
      </c>
      <c r="B16" s="8">
        <v>4617.75</v>
      </c>
      <c r="C16" s="8">
        <v>4802.46</v>
      </c>
      <c r="D16" s="8">
        <v>5084.1400000000003</v>
      </c>
      <c r="E16" s="8">
        <v>5361.21</v>
      </c>
      <c r="F16" s="8">
        <v>5638.27</v>
      </c>
      <c r="G16" s="8">
        <v>5919.96</v>
      </c>
      <c r="H16" s="8">
        <v>6197.02</v>
      </c>
      <c r="I16" s="8">
        <v>6478.7</v>
      </c>
      <c r="J16" s="8">
        <v>6755.77</v>
      </c>
      <c r="AB16" s="18"/>
      <c r="AC16" s="18"/>
      <c r="AD16" s="18"/>
      <c r="AE16" s="18"/>
      <c r="AG16" s="18"/>
      <c r="AH16" s="18"/>
      <c r="AI16" s="18"/>
      <c r="AJ16" s="18"/>
      <c r="AK16" s="18"/>
      <c r="AL16" s="18"/>
      <c r="AM16" s="18"/>
      <c r="AN16" s="18"/>
      <c r="AO16" s="18"/>
    </row>
    <row r="17" spans="1:41" ht="15" x14ac:dyDescent="0.2">
      <c r="A17" s="9">
        <v>9</v>
      </c>
      <c r="B17" s="8">
        <v>5201.2299999999996</v>
      </c>
      <c r="C17" s="8">
        <v>5409.28</v>
      </c>
      <c r="D17" s="8">
        <v>5726.55</v>
      </c>
      <c r="E17" s="8">
        <v>6038.63</v>
      </c>
      <c r="F17" s="8">
        <v>6350.7</v>
      </c>
      <c r="G17" s="8">
        <v>6667.98</v>
      </c>
      <c r="H17" s="8">
        <v>6980.05</v>
      </c>
      <c r="I17" s="8">
        <v>7297.33</v>
      </c>
      <c r="J17" s="8">
        <v>7609.4</v>
      </c>
      <c r="AB17" s="18"/>
      <c r="AC17" s="18"/>
      <c r="AD17" s="18"/>
      <c r="AE17" s="18"/>
      <c r="AG17" s="18"/>
      <c r="AH17" s="18"/>
      <c r="AI17" s="18"/>
      <c r="AJ17" s="18"/>
      <c r="AK17" s="18"/>
      <c r="AL17" s="18"/>
      <c r="AM17" s="18"/>
      <c r="AN17" s="18"/>
      <c r="AO17" s="18"/>
    </row>
    <row r="18" spans="1:41" ht="15" x14ac:dyDescent="0.2">
      <c r="A18" s="9">
        <v>10</v>
      </c>
      <c r="B18" s="8">
        <v>5885.99</v>
      </c>
      <c r="C18" s="8">
        <v>6121.43</v>
      </c>
      <c r="D18" s="8">
        <v>6480.47</v>
      </c>
      <c r="E18" s="8">
        <v>6833.63</v>
      </c>
      <c r="F18" s="8">
        <v>7186.79</v>
      </c>
      <c r="G18" s="8">
        <v>7545.84</v>
      </c>
      <c r="H18" s="8">
        <v>7899</v>
      </c>
      <c r="I18" s="8">
        <v>8258.0400000000009</v>
      </c>
      <c r="J18" s="8">
        <v>8611.2000000000007</v>
      </c>
      <c r="AB18" s="18"/>
      <c r="AC18" s="18"/>
      <c r="AD18" s="18"/>
      <c r="AE18" s="18"/>
      <c r="AG18" s="18"/>
      <c r="AH18" s="18"/>
      <c r="AI18" s="18"/>
      <c r="AJ18" s="18"/>
      <c r="AK18" s="18"/>
      <c r="AL18" s="18"/>
      <c r="AM18" s="18"/>
      <c r="AN18" s="18"/>
      <c r="AO18" s="18"/>
    </row>
    <row r="19" spans="1:41" ht="15" x14ac:dyDescent="0.2">
      <c r="A19" s="10">
        <v>11</v>
      </c>
      <c r="B19" s="8">
        <v>6803.52</v>
      </c>
      <c r="C19" s="8">
        <v>7075.66</v>
      </c>
      <c r="D19" s="8">
        <v>7490.68</v>
      </c>
      <c r="E19" s="8">
        <v>7898.89</v>
      </c>
      <c r="F19" s="8">
        <v>8307.1</v>
      </c>
      <c r="G19" s="8">
        <v>8722.11</v>
      </c>
      <c r="H19" s="8">
        <v>9130.32</v>
      </c>
      <c r="I19" s="8">
        <v>9545.34</v>
      </c>
      <c r="J19" s="8">
        <v>9953.5499999999993</v>
      </c>
      <c r="AB19" s="18"/>
      <c r="AC19" s="18"/>
      <c r="AD19" s="18"/>
      <c r="AE19" s="18"/>
      <c r="AG19" s="18"/>
      <c r="AH19" s="18"/>
      <c r="AI19" s="18"/>
      <c r="AJ19" s="18"/>
      <c r="AK19" s="18"/>
      <c r="AL19" s="18"/>
      <c r="AM19" s="18"/>
      <c r="AN19" s="18"/>
      <c r="AO19" s="18"/>
    </row>
    <row r="20" spans="1:41" x14ac:dyDescent="0.2">
      <c r="A20" s="11"/>
      <c r="B20" s="11"/>
    </row>
    <row r="21" spans="1:41" ht="15.75" x14ac:dyDescent="0.25">
      <c r="A21" s="2" t="s">
        <v>3</v>
      </c>
      <c r="B21" s="2"/>
    </row>
    <row r="23" spans="1:41" ht="15" customHeight="1" x14ac:dyDescent="0.2">
      <c r="A23" s="39" t="s">
        <v>4</v>
      </c>
      <c r="B23" s="36" t="s">
        <v>2</v>
      </c>
      <c r="C23" s="37"/>
      <c r="D23" s="37"/>
      <c r="E23" s="37"/>
      <c r="F23" s="37"/>
      <c r="G23" s="37"/>
      <c r="H23" s="37"/>
      <c r="I23" s="37"/>
      <c r="J23" s="38"/>
    </row>
    <row r="24" spans="1:41" ht="15" customHeight="1" x14ac:dyDescent="0.2">
      <c r="A24" s="40"/>
      <c r="B24" s="5">
        <v>1</v>
      </c>
      <c r="C24" s="5">
        <v>2</v>
      </c>
      <c r="D24" s="5">
        <v>3</v>
      </c>
      <c r="E24" s="5">
        <v>4</v>
      </c>
      <c r="F24" s="5">
        <v>5</v>
      </c>
      <c r="G24" s="5">
        <v>6</v>
      </c>
      <c r="H24" s="5">
        <v>7</v>
      </c>
      <c r="I24" s="5">
        <v>8</v>
      </c>
      <c r="J24" s="6">
        <v>9</v>
      </c>
    </row>
    <row r="25" spans="1:41" ht="15" customHeight="1" x14ac:dyDescent="0.2">
      <c r="A25" s="7">
        <v>2</v>
      </c>
      <c r="B25" s="8">
        <v>1589.03</v>
      </c>
      <c r="C25" s="8">
        <v>1652.59</v>
      </c>
      <c r="D25" s="8">
        <v>1749.52</v>
      </c>
      <c r="E25" s="8">
        <v>1844.86</v>
      </c>
      <c r="F25" s="8">
        <v>1940.21</v>
      </c>
      <c r="G25" s="8">
        <v>2037.14</v>
      </c>
      <c r="H25" s="8">
        <v>2132.48</v>
      </c>
      <c r="I25" s="8">
        <v>2229.41</v>
      </c>
      <c r="J25" s="8">
        <v>2324.75</v>
      </c>
      <c r="AB25" s="18"/>
      <c r="AC25" s="18"/>
      <c r="AD25" s="18"/>
      <c r="AE25" s="18"/>
      <c r="AG25" s="18"/>
      <c r="AH25" s="18"/>
      <c r="AI25" s="18"/>
      <c r="AJ25" s="18"/>
      <c r="AK25" s="18"/>
      <c r="AL25" s="18"/>
      <c r="AM25" s="18"/>
      <c r="AN25" s="18"/>
      <c r="AO25" s="18"/>
    </row>
    <row r="26" spans="1:41" ht="15" customHeight="1" x14ac:dyDescent="0.2">
      <c r="A26" s="9">
        <v>3</v>
      </c>
      <c r="B26" s="8">
        <v>1728.01</v>
      </c>
      <c r="C26" s="8">
        <v>1797.13</v>
      </c>
      <c r="D26" s="8">
        <v>1902.54</v>
      </c>
      <c r="E26" s="8">
        <v>2006.22</v>
      </c>
      <c r="F26" s="8">
        <v>2109.9</v>
      </c>
      <c r="G26" s="8">
        <v>2215.31</v>
      </c>
      <c r="H26" s="8">
        <v>2318.9899999999998</v>
      </c>
      <c r="I26" s="8">
        <v>2424.4</v>
      </c>
      <c r="J26" s="8">
        <v>2528.08</v>
      </c>
      <c r="AB26" s="18"/>
      <c r="AC26" s="18"/>
      <c r="AD26" s="18"/>
      <c r="AE26" s="18"/>
      <c r="AG26" s="18"/>
      <c r="AH26" s="18"/>
      <c r="AI26" s="18"/>
      <c r="AJ26" s="18"/>
      <c r="AK26" s="18"/>
      <c r="AL26" s="18"/>
      <c r="AM26" s="18"/>
      <c r="AN26" s="18"/>
      <c r="AO26" s="18"/>
    </row>
    <row r="27" spans="1:41" ht="15" x14ac:dyDescent="0.2">
      <c r="A27" s="9">
        <v>4</v>
      </c>
      <c r="B27" s="8">
        <v>1817.15</v>
      </c>
      <c r="C27" s="8">
        <v>1889.84</v>
      </c>
      <c r="D27" s="8">
        <v>2000.68</v>
      </c>
      <c r="E27" s="8">
        <v>2109.71</v>
      </c>
      <c r="F27" s="8">
        <v>2218.7399999999998</v>
      </c>
      <c r="G27" s="8">
        <v>2329.59</v>
      </c>
      <c r="H27" s="8">
        <v>2438.62</v>
      </c>
      <c r="I27" s="8">
        <v>2549.46</v>
      </c>
      <c r="J27" s="8">
        <v>2658.49</v>
      </c>
      <c r="AB27" s="18"/>
      <c r="AC27" s="18"/>
      <c r="AD27" s="18"/>
      <c r="AE27" s="18"/>
      <c r="AG27" s="18"/>
      <c r="AH27" s="18"/>
      <c r="AI27" s="18"/>
      <c r="AJ27" s="18"/>
      <c r="AK27" s="18"/>
      <c r="AL27" s="18"/>
      <c r="AM27" s="18"/>
      <c r="AN27" s="18"/>
      <c r="AO27" s="18"/>
    </row>
    <row r="28" spans="1:41" ht="15" x14ac:dyDescent="0.2">
      <c r="A28" s="9">
        <v>5</v>
      </c>
      <c r="B28" s="8">
        <v>1915.41</v>
      </c>
      <c r="C28" s="8">
        <v>1992.03</v>
      </c>
      <c r="D28" s="8">
        <v>2108.87</v>
      </c>
      <c r="E28" s="8">
        <v>2223.79</v>
      </c>
      <c r="F28" s="8">
        <v>2338.7199999999998</v>
      </c>
      <c r="G28" s="8">
        <v>2455.56</v>
      </c>
      <c r="H28" s="8">
        <v>2570.48</v>
      </c>
      <c r="I28" s="8">
        <v>2687.32</v>
      </c>
      <c r="J28" s="8">
        <v>2802.24</v>
      </c>
      <c r="AB28" s="18"/>
      <c r="AC28" s="18"/>
      <c r="AD28" s="18"/>
      <c r="AE28" s="18"/>
      <c r="AG28" s="18"/>
      <c r="AH28" s="18"/>
      <c r="AI28" s="18"/>
      <c r="AJ28" s="18"/>
      <c r="AK28" s="18"/>
      <c r="AL28" s="18"/>
      <c r="AM28" s="18"/>
      <c r="AN28" s="18"/>
      <c r="AO28" s="18"/>
    </row>
    <row r="29" spans="1:41" ht="15" x14ac:dyDescent="0.2">
      <c r="A29" s="9">
        <v>6</v>
      </c>
      <c r="B29" s="8">
        <v>2024.09</v>
      </c>
      <c r="C29" s="8">
        <v>2105.0500000000002</v>
      </c>
      <c r="D29" s="8">
        <v>2228.52</v>
      </c>
      <c r="E29" s="8">
        <v>2349.9699999999998</v>
      </c>
      <c r="F29" s="8">
        <v>2471.41</v>
      </c>
      <c r="G29" s="8">
        <v>2594.88</v>
      </c>
      <c r="H29" s="8">
        <v>2716.33</v>
      </c>
      <c r="I29" s="8">
        <v>2839.8</v>
      </c>
      <c r="J29" s="8">
        <v>2961.24</v>
      </c>
      <c r="AB29" s="18"/>
      <c r="AC29" s="18"/>
      <c r="AD29" s="18"/>
      <c r="AE29" s="18"/>
      <c r="AG29" s="18"/>
      <c r="AH29" s="18"/>
      <c r="AI29" s="18"/>
      <c r="AJ29" s="18"/>
      <c r="AK29" s="18"/>
      <c r="AL29" s="18"/>
      <c r="AM29" s="18"/>
      <c r="AN29" s="18"/>
      <c r="AO29" s="18"/>
    </row>
    <row r="30" spans="1:41" ht="15" x14ac:dyDescent="0.2">
      <c r="A30" s="9">
        <v>7</v>
      </c>
      <c r="B30" s="8">
        <v>2183.17</v>
      </c>
      <c r="C30" s="8">
        <v>2270.5</v>
      </c>
      <c r="D30" s="8">
        <v>2403.67</v>
      </c>
      <c r="E30" s="8">
        <v>2534.66</v>
      </c>
      <c r="F30" s="8">
        <v>2665.65</v>
      </c>
      <c r="G30" s="8">
        <v>2798.82</v>
      </c>
      <c r="H30" s="8">
        <v>2929.81</v>
      </c>
      <c r="I30" s="8">
        <v>3062.99</v>
      </c>
      <c r="J30" s="8">
        <v>3193.98</v>
      </c>
      <c r="AB30" s="18"/>
      <c r="AC30" s="18"/>
      <c r="AD30" s="18"/>
      <c r="AE30" s="18"/>
      <c r="AG30" s="18"/>
      <c r="AH30" s="18"/>
      <c r="AI30" s="18"/>
      <c r="AJ30" s="18"/>
      <c r="AK30" s="18"/>
      <c r="AL30" s="18"/>
      <c r="AM30" s="18"/>
      <c r="AN30" s="18"/>
      <c r="AO30" s="18"/>
    </row>
    <row r="31" spans="1:41" ht="15" x14ac:dyDescent="0.2">
      <c r="A31" s="9">
        <v>8</v>
      </c>
      <c r="B31" s="8">
        <v>2465.6799999999998</v>
      </c>
      <c r="C31" s="8">
        <v>2564.31</v>
      </c>
      <c r="D31" s="8">
        <v>2714.71</v>
      </c>
      <c r="E31" s="8">
        <v>2862.65</v>
      </c>
      <c r="F31" s="8">
        <v>3010.6</v>
      </c>
      <c r="G31" s="8">
        <v>3161</v>
      </c>
      <c r="H31" s="8">
        <v>3308.94</v>
      </c>
      <c r="I31" s="8">
        <v>3459.35</v>
      </c>
      <c r="J31" s="8">
        <v>3607.29</v>
      </c>
      <c r="AB31" s="18"/>
      <c r="AC31" s="18"/>
      <c r="AD31" s="18"/>
      <c r="AE31" s="18"/>
      <c r="AG31" s="18"/>
      <c r="AH31" s="18"/>
      <c r="AI31" s="18"/>
      <c r="AJ31" s="18"/>
      <c r="AK31" s="18"/>
      <c r="AL31" s="18"/>
      <c r="AM31" s="18"/>
      <c r="AN31" s="18"/>
      <c r="AO31" s="18"/>
    </row>
    <row r="32" spans="1:41" ht="15" x14ac:dyDescent="0.2">
      <c r="A32" s="9">
        <v>9</v>
      </c>
      <c r="B32" s="8">
        <v>2845.09</v>
      </c>
      <c r="C32" s="8">
        <v>2958.89</v>
      </c>
      <c r="D32" s="8">
        <v>3132.44</v>
      </c>
      <c r="E32" s="8">
        <v>3303.15</v>
      </c>
      <c r="F32" s="8">
        <v>3473.85</v>
      </c>
      <c r="G32" s="8">
        <v>3647.41</v>
      </c>
      <c r="H32" s="8">
        <v>3818.11</v>
      </c>
      <c r="I32" s="8">
        <v>3991.66</v>
      </c>
      <c r="J32" s="8">
        <v>4162.37</v>
      </c>
      <c r="AB32" s="18"/>
      <c r="AC32" s="18"/>
      <c r="AD32" s="18"/>
      <c r="AE32" s="18"/>
      <c r="AG32" s="18"/>
      <c r="AH32" s="18"/>
      <c r="AI32" s="18"/>
      <c r="AJ32" s="18"/>
      <c r="AK32" s="18"/>
      <c r="AL32" s="18"/>
      <c r="AM32" s="18"/>
      <c r="AN32" s="18"/>
      <c r="AO32" s="18"/>
    </row>
    <row r="33" spans="1:41" ht="15" x14ac:dyDescent="0.2">
      <c r="A33" s="9">
        <v>10</v>
      </c>
      <c r="B33" s="8">
        <v>3282.21</v>
      </c>
      <c r="C33" s="8">
        <v>3413.5</v>
      </c>
      <c r="D33" s="8">
        <v>3613.71</v>
      </c>
      <c r="E33" s="8">
        <v>3810.65</v>
      </c>
      <c r="F33" s="8">
        <v>4007.58</v>
      </c>
      <c r="G33" s="8">
        <v>4207.79</v>
      </c>
      <c r="H33" s="8">
        <v>4404.7299999999996</v>
      </c>
      <c r="I33" s="8">
        <v>4604.9399999999996</v>
      </c>
      <c r="J33" s="8">
        <v>4801.87</v>
      </c>
      <c r="AB33" s="18"/>
      <c r="AC33" s="18"/>
      <c r="AD33" s="18"/>
      <c r="AE33" s="18"/>
      <c r="AG33" s="18"/>
      <c r="AH33" s="18"/>
      <c r="AI33" s="18"/>
      <c r="AJ33" s="18"/>
      <c r="AK33" s="18"/>
      <c r="AL33" s="18"/>
      <c r="AM33" s="18"/>
      <c r="AN33" s="18"/>
      <c r="AO33" s="18"/>
    </row>
    <row r="34" spans="1:41" ht="15" x14ac:dyDescent="0.2">
      <c r="A34" s="9">
        <v>11</v>
      </c>
      <c r="B34" s="8">
        <v>3742.72</v>
      </c>
      <c r="C34" s="8">
        <v>3892.43</v>
      </c>
      <c r="D34" s="8">
        <v>4120.7299999999996</v>
      </c>
      <c r="E34" s="8">
        <v>4345.3</v>
      </c>
      <c r="F34" s="8">
        <v>4569.8599999999997</v>
      </c>
      <c r="G34" s="8">
        <v>4798.17</v>
      </c>
      <c r="H34" s="8">
        <v>5022.7299999999996</v>
      </c>
      <c r="I34" s="8">
        <v>5251.04</v>
      </c>
      <c r="J34" s="8">
        <v>5475.6</v>
      </c>
      <c r="AB34" s="18"/>
      <c r="AC34" s="18"/>
      <c r="AD34" s="18"/>
      <c r="AE34" s="18"/>
      <c r="AG34" s="18"/>
      <c r="AH34" s="18"/>
      <c r="AI34" s="18"/>
      <c r="AJ34" s="18"/>
      <c r="AK34" s="18"/>
      <c r="AL34" s="18"/>
      <c r="AM34" s="18"/>
      <c r="AN34" s="18"/>
      <c r="AO34" s="18"/>
    </row>
    <row r="35" spans="1:41" ht="15" x14ac:dyDescent="0.2">
      <c r="A35" s="9">
        <v>12</v>
      </c>
      <c r="B35" s="8">
        <v>4238.72</v>
      </c>
      <c r="C35" s="8">
        <v>4408.2700000000004</v>
      </c>
      <c r="D35" s="8">
        <v>4666.83</v>
      </c>
      <c r="E35" s="8">
        <v>4921.1499999999996</v>
      </c>
      <c r="F35" s="8">
        <v>5175.4799999999996</v>
      </c>
      <c r="G35" s="8">
        <v>5434.04</v>
      </c>
      <c r="H35" s="8">
        <v>5688.36</v>
      </c>
      <c r="I35" s="8">
        <v>5946.92</v>
      </c>
      <c r="J35" s="8">
        <v>6201.25</v>
      </c>
      <c r="AB35" s="18"/>
      <c r="AC35" s="18"/>
      <c r="AD35" s="18"/>
      <c r="AE35" s="18"/>
      <c r="AG35" s="18"/>
      <c r="AH35" s="18"/>
      <c r="AI35" s="18"/>
      <c r="AJ35" s="18"/>
      <c r="AK35" s="18"/>
      <c r="AL35" s="18"/>
      <c r="AM35" s="18"/>
      <c r="AN35" s="18"/>
      <c r="AO35" s="18"/>
    </row>
    <row r="36" spans="1:41" ht="15" x14ac:dyDescent="0.2">
      <c r="A36" s="9">
        <v>13</v>
      </c>
      <c r="B36" s="8">
        <v>4792.8500000000004</v>
      </c>
      <c r="C36" s="8">
        <v>4984.5600000000004</v>
      </c>
      <c r="D36" s="8">
        <v>5276.93</v>
      </c>
      <c r="E36" s="8">
        <v>5564.5</v>
      </c>
      <c r="F36" s="8">
        <v>5852.07</v>
      </c>
      <c r="G36" s="8">
        <v>6144.43</v>
      </c>
      <c r="H36" s="8">
        <v>6432</v>
      </c>
      <c r="I36" s="8">
        <v>6724.37</v>
      </c>
      <c r="J36" s="8">
        <v>7011.94</v>
      </c>
      <c r="AB36" s="18"/>
      <c r="AC36" s="18"/>
      <c r="AD36" s="18"/>
      <c r="AE36" s="18"/>
      <c r="AG36" s="18"/>
      <c r="AH36" s="18"/>
      <c r="AI36" s="18"/>
      <c r="AJ36" s="18"/>
      <c r="AK36" s="18"/>
      <c r="AL36" s="18"/>
      <c r="AM36" s="18"/>
      <c r="AN36" s="18"/>
      <c r="AO36" s="18"/>
    </row>
    <row r="37" spans="1:41" ht="15" x14ac:dyDescent="0.2">
      <c r="A37" s="9">
        <v>14</v>
      </c>
      <c r="B37" s="8">
        <v>5475.36</v>
      </c>
      <c r="C37" s="8">
        <v>5694.37</v>
      </c>
      <c r="D37" s="8">
        <v>6028.37</v>
      </c>
      <c r="E37" s="8">
        <v>6356.89</v>
      </c>
      <c r="F37" s="8">
        <v>6685.41</v>
      </c>
      <c r="G37" s="8">
        <v>7019.41</v>
      </c>
      <c r="H37" s="8">
        <v>7347.93</v>
      </c>
      <c r="I37" s="8">
        <v>7681.93</v>
      </c>
      <c r="J37" s="8">
        <v>8010.45</v>
      </c>
      <c r="AB37" s="18"/>
      <c r="AC37" s="18"/>
      <c r="AD37" s="18"/>
      <c r="AE37" s="18"/>
      <c r="AG37" s="18"/>
      <c r="AH37" s="18"/>
      <c r="AI37" s="18"/>
      <c r="AJ37" s="18"/>
      <c r="AK37" s="18"/>
      <c r="AL37" s="18"/>
      <c r="AM37" s="18"/>
      <c r="AN37" s="18"/>
      <c r="AO37" s="18"/>
    </row>
    <row r="38" spans="1:41" ht="15" x14ac:dyDescent="0.2">
      <c r="A38" s="10">
        <v>15</v>
      </c>
      <c r="B38" s="8">
        <v>6100.93</v>
      </c>
      <c r="C38" s="8">
        <v>6344.97</v>
      </c>
      <c r="D38" s="8">
        <v>6717.12</v>
      </c>
      <c r="E38" s="8">
        <v>7083.18</v>
      </c>
      <c r="F38" s="8">
        <v>7449.24</v>
      </c>
      <c r="G38" s="8">
        <v>7821.39</v>
      </c>
      <c r="H38" s="8">
        <v>8187.45</v>
      </c>
      <c r="I38" s="8">
        <v>8559.6</v>
      </c>
      <c r="J38" s="8">
        <v>8925.66</v>
      </c>
      <c r="AB38" s="18"/>
      <c r="AC38" s="18"/>
      <c r="AD38" s="18"/>
      <c r="AE38" s="18"/>
      <c r="AG38" s="18"/>
      <c r="AH38" s="18"/>
      <c r="AI38" s="18"/>
      <c r="AJ38" s="18"/>
      <c r="AK38" s="18"/>
      <c r="AL38" s="18"/>
      <c r="AM38" s="18"/>
      <c r="AN38" s="18"/>
      <c r="AO38" s="18"/>
    </row>
  </sheetData>
  <mergeCells count="4">
    <mergeCell ref="B7:J7"/>
    <mergeCell ref="A23:A24"/>
    <mergeCell ref="B23:J23"/>
    <mergeCell ref="A7:A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zoomScale="90" zoomScaleNormal="90" workbookViewId="0">
      <selection activeCell="A5" sqref="A5"/>
    </sheetView>
  </sheetViews>
  <sheetFormatPr defaultRowHeight="12.75" x14ac:dyDescent="0.2"/>
  <cols>
    <col min="1" max="1" width="16.85546875" customWidth="1"/>
    <col min="2" max="2" width="12.140625" customWidth="1"/>
    <col min="3" max="3" width="13.140625" customWidth="1"/>
    <col min="4" max="10" width="12" bestFit="1" customWidth="1"/>
    <col min="12" max="12" width="12.28515625" customWidth="1"/>
    <col min="13" max="13" width="13" bestFit="1" customWidth="1"/>
    <col min="14" max="20" width="12" bestFit="1" customWidth="1"/>
    <col min="21" max="21" width="10.140625" bestFit="1" customWidth="1"/>
    <col min="23" max="23" width="17.5703125" customWidth="1"/>
    <col min="24" max="31" width="12" bestFit="1" customWidth="1"/>
    <col min="32" max="32" width="10.140625" bestFit="1" customWidth="1"/>
  </cols>
  <sheetData>
    <row r="1" spans="1:26" ht="20.25" x14ac:dyDescent="0.3">
      <c r="A1" s="41" t="s">
        <v>7</v>
      </c>
      <c r="B1" s="41"/>
      <c r="C1" s="41"/>
    </row>
    <row r="2" spans="1:26" s="1" customFormat="1" x14ac:dyDescent="0.2">
      <c r="L2"/>
      <c r="M2"/>
      <c r="N2"/>
      <c r="O2"/>
      <c r="P2"/>
      <c r="Q2"/>
      <c r="R2"/>
      <c r="S2"/>
      <c r="T2"/>
      <c r="U2"/>
      <c r="V2"/>
      <c r="W2"/>
      <c r="X2"/>
      <c r="Y2"/>
      <c r="Z2"/>
    </row>
    <row r="3" spans="1:26" x14ac:dyDescent="0.2">
      <c r="A3" s="12" t="s">
        <v>6</v>
      </c>
    </row>
    <row r="4" spans="1:26" ht="15.75" x14ac:dyDescent="0.25">
      <c r="A4" s="2" t="s">
        <v>0</v>
      </c>
      <c r="B4" s="2"/>
    </row>
    <row r="5" spans="1:26" ht="15.75" x14ac:dyDescent="0.25">
      <c r="A5" s="12"/>
      <c r="B5" s="2"/>
    </row>
    <row r="6" spans="1:26" x14ac:dyDescent="0.2">
      <c r="A6" s="3"/>
      <c r="B6" s="4">
        <v>0</v>
      </c>
      <c r="C6" s="4">
        <v>0.04</v>
      </c>
      <c r="D6" s="4">
        <v>0.10100000000000001</v>
      </c>
      <c r="E6" s="4">
        <v>0.161</v>
      </c>
      <c r="F6" s="4">
        <v>0.221</v>
      </c>
      <c r="G6" s="4">
        <v>0.28199999999999997</v>
      </c>
      <c r="H6" s="4">
        <v>0.34200000000000003</v>
      </c>
      <c r="I6" s="4">
        <v>0.40300000000000002</v>
      </c>
      <c r="J6" s="4">
        <v>0.46300000000000002</v>
      </c>
    </row>
    <row r="7" spans="1:26" ht="15" customHeight="1" x14ac:dyDescent="0.2">
      <c r="A7" s="39" t="s">
        <v>1</v>
      </c>
      <c r="B7" s="36" t="s">
        <v>2</v>
      </c>
      <c r="C7" s="37"/>
      <c r="D7" s="37"/>
      <c r="E7" s="37"/>
      <c r="F7" s="37"/>
      <c r="G7" s="37"/>
      <c r="H7" s="37"/>
      <c r="I7" s="37"/>
      <c r="J7" s="38"/>
    </row>
    <row r="8" spans="1:26" ht="15" customHeight="1" x14ac:dyDescent="0.2">
      <c r="A8" s="40"/>
      <c r="B8" s="5">
        <v>1</v>
      </c>
      <c r="C8" s="5">
        <v>2</v>
      </c>
      <c r="D8" s="5">
        <v>3</v>
      </c>
      <c r="E8" s="5">
        <v>4</v>
      </c>
      <c r="F8" s="5">
        <v>5</v>
      </c>
      <c r="G8" s="5">
        <v>6</v>
      </c>
      <c r="H8" s="5">
        <v>7</v>
      </c>
      <c r="I8" s="5">
        <v>8</v>
      </c>
      <c r="J8" s="6">
        <v>9</v>
      </c>
    </row>
    <row r="9" spans="1:26" ht="15" x14ac:dyDescent="0.2">
      <c r="A9" s="9">
        <v>5</v>
      </c>
      <c r="B9" s="22">
        <f>ROUND((('YPJ-palkat 1.8.2014'!B14-'YPJ-palkat 1.8.2014'!B13)/2),2)</f>
        <v>236.29</v>
      </c>
      <c r="C9" s="22">
        <f>ROUND((('YPJ-palkat 1.8.2014'!C14-'YPJ-palkat 1.8.2014'!C13)/2),2)</f>
        <v>245.74</v>
      </c>
      <c r="D9" s="22">
        <f>ROUND((('YPJ-palkat 1.8.2014'!D14-'YPJ-palkat 1.8.2014'!D13)/2),2)</f>
        <v>260.16000000000003</v>
      </c>
      <c r="E9" s="22">
        <f>ROUND((('YPJ-palkat 1.8.2014'!E14-'YPJ-palkat 1.8.2014'!E13)/2),2)</f>
        <v>274.33999999999997</v>
      </c>
      <c r="F9" s="22">
        <f>ROUND((('YPJ-palkat 1.8.2014'!F14-'YPJ-palkat 1.8.2014'!F13)/2),2)</f>
        <v>288.51</v>
      </c>
      <c r="G9" s="22">
        <f>ROUND((('YPJ-palkat 1.8.2014'!G14-'YPJ-palkat 1.8.2014'!G13)/2),2)</f>
        <v>302.93</v>
      </c>
      <c r="H9" s="22">
        <f>ROUND((('YPJ-palkat 1.8.2014'!H14-'YPJ-palkat 1.8.2014'!H13)/2),2)</f>
        <v>317.10000000000002</v>
      </c>
      <c r="I9" s="22">
        <f>ROUND((('YPJ-palkat 1.8.2014'!I14-'YPJ-palkat 1.8.2014'!I13)/2),2)</f>
        <v>331.52</v>
      </c>
      <c r="J9" s="22">
        <f>ROUND((('YPJ-palkat 1.8.2014'!J14-'YPJ-palkat 1.8.2014'!J13)/2),2)</f>
        <v>345.69</v>
      </c>
    </row>
    <row r="10" spans="1:26" ht="15" x14ac:dyDescent="0.2">
      <c r="A10" s="9">
        <v>6</v>
      </c>
      <c r="B10" s="22">
        <f>ROUND((('YPJ-palkat 1.8.2014'!B15-'YPJ-palkat 1.8.2014'!B14)/2),2)</f>
        <v>253.17</v>
      </c>
      <c r="C10" s="22">
        <f>ROUND((('YPJ-palkat 1.8.2014'!C15-'YPJ-palkat 1.8.2014'!C14)/2),2)</f>
        <v>263.3</v>
      </c>
      <c r="D10" s="22">
        <f>ROUND((('YPJ-palkat 1.8.2014'!D15-'YPJ-palkat 1.8.2014'!D14)/2),2)</f>
        <v>278.74</v>
      </c>
      <c r="E10" s="22">
        <f>ROUND((('YPJ-palkat 1.8.2014'!E15-'YPJ-palkat 1.8.2014'!E14)/2),2)</f>
        <v>293.93</v>
      </c>
      <c r="F10" s="22">
        <f>ROUND((('YPJ-palkat 1.8.2014'!F15-'YPJ-palkat 1.8.2014'!F14)/2),2)</f>
        <v>309.12</v>
      </c>
      <c r="G10" s="22">
        <f>ROUND((('YPJ-palkat 1.8.2014'!G15-'YPJ-palkat 1.8.2014'!G14)/2),2)</f>
        <v>324.57</v>
      </c>
      <c r="H10" s="22">
        <f>ROUND((('YPJ-palkat 1.8.2014'!H15-'YPJ-palkat 1.8.2014'!H14)/2),2)</f>
        <v>339.76</v>
      </c>
      <c r="I10" s="22">
        <f>ROUND((('YPJ-palkat 1.8.2014'!I15-'YPJ-palkat 1.8.2014'!I14)/2),2)</f>
        <v>355.2</v>
      </c>
      <c r="J10" s="22">
        <f>ROUND((('YPJ-palkat 1.8.2014'!J15-'YPJ-palkat 1.8.2014'!J14)/2),2)</f>
        <v>370.39</v>
      </c>
    </row>
    <row r="11" spans="1:26" ht="15" x14ac:dyDescent="0.2">
      <c r="A11" s="9">
        <v>7</v>
      </c>
      <c r="B11" s="22">
        <f>ROUND((('YPJ-palkat 1.8.2014'!B16-'YPJ-palkat 1.8.2014'!B15)/2),2)</f>
        <v>399.1</v>
      </c>
      <c r="C11" s="22">
        <f>ROUND((('YPJ-palkat 1.8.2014'!C16-'YPJ-palkat 1.8.2014'!C15)/2),2)</f>
        <v>415.06</v>
      </c>
      <c r="D11" s="22">
        <f>ROUND((('YPJ-palkat 1.8.2014'!D16-'YPJ-palkat 1.8.2014'!D15)/2),2)</f>
        <v>439.4</v>
      </c>
      <c r="E11" s="22">
        <f>ROUND((('YPJ-palkat 1.8.2014'!E16-'YPJ-palkat 1.8.2014'!E15)/2),2)</f>
        <v>463.35</v>
      </c>
      <c r="F11" s="22">
        <f>ROUND((('YPJ-palkat 1.8.2014'!F16-'YPJ-palkat 1.8.2014'!F15)/2),2)</f>
        <v>487.3</v>
      </c>
      <c r="G11" s="22">
        <f>ROUND((('YPJ-palkat 1.8.2014'!G16-'YPJ-palkat 1.8.2014'!G15)/2),2)</f>
        <v>511.64</v>
      </c>
      <c r="H11" s="22">
        <f>ROUND((('YPJ-palkat 1.8.2014'!H16-'YPJ-palkat 1.8.2014'!H15)/2),2)</f>
        <v>535.59</v>
      </c>
      <c r="I11" s="22">
        <f>ROUND((('YPJ-palkat 1.8.2014'!I16-'YPJ-palkat 1.8.2014'!I15)/2),2)</f>
        <v>559.92999999999995</v>
      </c>
      <c r="J11" s="22">
        <f>ROUND((('YPJ-palkat 1.8.2014'!J16-'YPJ-palkat 1.8.2014'!J15)/2),2)</f>
        <v>583.88</v>
      </c>
    </row>
    <row r="12" spans="1:26" ht="15" x14ac:dyDescent="0.2">
      <c r="A12" s="9">
        <v>8</v>
      </c>
      <c r="B12" s="22">
        <f>ROUND((('YPJ-palkat 1.8.2014'!B17-'YPJ-palkat 1.8.2014'!B16)/2),2)</f>
        <v>291.74</v>
      </c>
      <c r="C12" s="22">
        <f>ROUND((('YPJ-palkat 1.8.2014'!C17-'YPJ-palkat 1.8.2014'!C16)/2),2)</f>
        <v>303.41000000000003</v>
      </c>
      <c r="D12" s="22">
        <f>ROUND((('YPJ-palkat 1.8.2014'!D17-'YPJ-palkat 1.8.2014'!D16)/2),2)</f>
        <v>321.20999999999998</v>
      </c>
      <c r="E12" s="22">
        <f>ROUND((('YPJ-palkat 1.8.2014'!E17-'YPJ-palkat 1.8.2014'!E16)/2),2)</f>
        <v>338.71</v>
      </c>
      <c r="F12" s="22">
        <f>ROUND((('YPJ-palkat 1.8.2014'!F17-'YPJ-palkat 1.8.2014'!F16)/2),2)</f>
        <v>356.22</v>
      </c>
      <c r="G12" s="22">
        <f>ROUND((('YPJ-palkat 1.8.2014'!G17-'YPJ-palkat 1.8.2014'!G16)/2),2)</f>
        <v>374.01</v>
      </c>
      <c r="H12" s="22">
        <f>ROUND((('YPJ-palkat 1.8.2014'!H17-'YPJ-palkat 1.8.2014'!H16)/2),2)</f>
        <v>391.52</v>
      </c>
      <c r="I12" s="22">
        <f>ROUND((('YPJ-palkat 1.8.2014'!I17-'YPJ-palkat 1.8.2014'!I16)/2),2)</f>
        <v>409.32</v>
      </c>
      <c r="J12" s="22">
        <f>ROUND((('YPJ-palkat 1.8.2014'!J17-'YPJ-palkat 1.8.2014'!J16)/2),2)</f>
        <v>426.82</v>
      </c>
    </row>
    <row r="13" spans="1:26" ht="15" x14ac:dyDescent="0.2">
      <c r="A13" s="9">
        <v>9</v>
      </c>
      <c r="B13" s="22">
        <f>ROUND((('YPJ-palkat 1.8.2014'!B18-'YPJ-palkat 1.8.2014'!B17)/2),2)</f>
        <v>342.38</v>
      </c>
      <c r="C13" s="22">
        <f>ROUND((('YPJ-palkat 1.8.2014'!C18-'YPJ-palkat 1.8.2014'!C17)/2),2)</f>
        <v>356.08</v>
      </c>
      <c r="D13" s="22">
        <f>ROUND((('YPJ-palkat 1.8.2014'!D18-'YPJ-palkat 1.8.2014'!D17)/2),2)</f>
        <v>376.96</v>
      </c>
      <c r="E13" s="22">
        <f>ROUND((('YPJ-palkat 1.8.2014'!E18-'YPJ-palkat 1.8.2014'!E17)/2),2)</f>
        <v>397.5</v>
      </c>
      <c r="F13" s="22">
        <f>ROUND((('YPJ-palkat 1.8.2014'!F18-'YPJ-palkat 1.8.2014'!F17)/2),2)</f>
        <v>418.05</v>
      </c>
      <c r="G13" s="22">
        <f>ROUND((('YPJ-palkat 1.8.2014'!G18-'YPJ-palkat 1.8.2014'!G17)/2),2)</f>
        <v>438.93</v>
      </c>
      <c r="H13" s="22">
        <f>ROUND((('YPJ-palkat 1.8.2014'!H18-'YPJ-palkat 1.8.2014'!H17)/2),2)</f>
        <v>459.48</v>
      </c>
      <c r="I13" s="22">
        <f>ROUND((('YPJ-palkat 1.8.2014'!I18-'YPJ-palkat 1.8.2014'!I17)/2),2)</f>
        <v>480.36</v>
      </c>
      <c r="J13" s="22">
        <f>ROUND((('YPJ-palkat 1.8.2014'!J18-'YPJ-palkat 1.8.2014'!J17)/2),2)</f>
        <v>500.9</v>
      </c>
    </row>
    <row r="14" spans="1:26" ht="15" x14ac:dyDescent="0.2">
      <c r="A14" s="17">
        <v>10</v>
      </c>
      <c r="B14" s="22">
        <f>ROUND((('YPJ-palkat 1.8.2014'!B19-'YPJ-palkat 1.8.2014'!B18)/2),2)</f>
        <v>458.77</v>
      </c>
      <c r="C14" s="22">
        <f>ROUND((('YPJ-palkat 1.8.2014'!C19-'YPJ-palkat 1.8.2014'!C18)/2),2)</f>
        <v>477.12</v>
      </c>
      <c r="D14" s="22">
        <f>ROUND((('YPJ-palkat 1.8.2014'!D19-'YPJ-palkat 1.8.2014'!D18)/2),2)</f>
        <v>505.11</v>
      </c>
      <c r="E14" s="22">
        <f>ROUND((('YPJ-palkat 1.8.2014'!E19-'YPJ-palkat 1.8.2014'!E18)/2),2)</f>
        <v>532.63</v>
      </c>
      <c r="F14" s="22">
        <f>ROUND((('YPJ-palkat 1.8.2014'!F19-'YPJ-palkat 1.8.2014'!F18)/2),2)</f>
        <v>560.16</v>
      </c>
      <c r="G14" s="22">
        <f>ROUND((('YPJ-palkat 1.8.2014'!G19-'YPJ-palkat 1.8.2014'!G18)/2),2)</f>
        <v>588.14</v>
      </c>
      <c r="H14" s="22">
        <f>ROUND((('YPJ-palkat 1.8.2014'!H19-'YPJ-palkat 1.8.2014'!H18)/2),2)</f>
        <v>615.66</v>
      </c>
      <c r="I14" s="22">
        <f>ROUND((('YPJ-palkat 1.8.2014'!I19-'YPJ-palkat 1.8.2014'!I18)/2),2)</f>
        <v>643.65</v>
      </c>
      <c r="J14" s="22">
        <f>ROUND((('YPJ-palkat 1.8.2014'!J19-'YPJ-palkat 1.8.2014'!J18)/2),2)</f>
        <v>671.17</v>
      </c>
    </row>
    <row r="15" spans="1:26" x14ac:dyDescent="0.2">
      <c r="A15" s="11"/>
      <c r="B15" s="11"/>
    </row>
    <row r="16" spans="1:26" ht="15.75" x14ac:dyDescent="0.25">
      <c r="A16" s="2" t="s">
        <v>3</v>
      </c>
      <c r="B16" s="2"/>
    </row>
    <row r="18" spans="1:10" ht="15" customHeight="1" x14ac:dyDescent="0.2">
      <c r="A18" s="39" t="s">
        <v>4</v>
      </c>
      <c r="B18" s="36" t="s">
        <v>2</v>
      </c>
      <c r="C18" s="37"/>
      <c r="D18" s="37"/>
      <c r="E18" s="37"/>
      <c r="F18" s="37"/>
      <c r="G18" s="37"/>
      <c r="H18" s="37"/>
      <c r="I18" s="37"/>
      <c r="J18" s="38"/>
    </row>
    <row r="19" spans="1:10" ht="15" customHeight="1" x14ac:dyDescent="0.2">
      <c r="A19" s="40"/>
      <c r="B19" s="5">
        <v>1</v>
      </c>
      <c r="C19" s="5">
        <v>2</v>
      </c>
      <c r="D19" s="5">
        <v>3</v>
      </c>
      <c r="E19" s="5">
        <v>4</v>
      </c>
      <c r="F19" s="5">
        <v>5</v>
      </c>
      <c r="G19" s="5">
        <v>6</v>
      </c>
      <c r="H19" s="5">
        <v>7</v>
      </c>
      <c r="I19" s="5">
        <v>8</v>
      </c>
      <c r="J19" s="6">
        <v>9</v>
      </c>
    </row>
    <row r="20" spans="1:10" ht="15" x14ac:dyDescent="0.2">
      <c r="A20" s="9">
        <v>4</v>
      </c>
      <c r="B20" s="16">
        <f>ROUND((('YPJ-palkat 1.8.2014'!B28-'YPJ-palkat 1.8.2014'!B27)/2),2)</f>
        <v>49.13</v>
      </c>
      <c r="C20" s="16">
        <f>ROUND((('YPJ-palkat 1.8.2014'!C28-'YPJ-palkat 1.8.2014'!C27)/2),2)</f>
        <v>51.1</v>
      </c>
      <c r="D20" s="16">
        <f>ROUND((('YPJ-palkat 1.8.2014'!D28-'YPJ-palkat 1.8.2014'!D27)/2),2)</f>
        <v>54.09</v>
      </c>
      <c r="E20" s="16">
        <f>ROUND((('YPJ-palkat 1.8.2014'!E28-'YPJ-palkat 1.8.2014'!E27)/2),2)</f>
        <v>57.04</v>
      </c>
      <c r="F20" s="16">
        <f>ROUND((('YPJ-palkat 1.8.2014'!F28-'YPJ-palkat 1.8.2014'!F27)/2),2)</f>
        <v>59.99</v>
      </c>
      <c r="G20" s="16">
        <f>ROUND((('YPJ-palkat 1.8.2014'!G28-'YPJ-palkat 1.8.2014'!G27)/2),2)</f>
        <v>62.98</v>
      </c>
      <c r="H20" s="16">
        <f>ROUND((('YPJ-palkat 1.8.2014'!H28-'YPJ-palkat 1.8.2014'!H27)/2),2)</f>
        <v>65.930000000000007</v>
      </c>
      <c r="I20" s="16">
        <f>ROUND((('YPJ-palkat 1.8.2014'!I28-'YPJ-palkat 1.8.2014'!I27)/2),2)</f>
        <v>68.930000000000007</v>
      </c>
      <c r="J20" s="16">
        <f>ROUND((('YPJ-palkat 1.8.2014'!J28-'YPJ-palkat 1.8.2014'!J27)/2),2)</f>
        <v>71.88</v>
      </c>
    </row>
    <row r="21" spans="1:10" ht="15" x14ac:dyDescent="0.2">
      <c r="A21" s="9">
        <v>5</v>
      </c>
      <c r="B21" s="16">
        <f>ROUND((('YPJ-palkat 1.8.2014'!B29-'YPJ-palkat 1.8.2014'!B28)/2),2)</f>
        <v>54.34</v>
      </c>
      <c r="C21" s="16">
        <f>ROUND((('YPJ-palkat 1.8.2014'!C29-'YPJ-palkat 1.8.2014'!C28)/2),2)</f>
        <v>56.51</v>
      </c>
      <c r="D21" s="16">
        <f>ROUND((('YPJ-palkat 1.8.2014'!D29-'YPJ-palkat 1.8.2014'!D28)/2),2)</f>
        <v>59.83</v>
      </c>
      <c r="E21" s="16">
        <f>ROUND((('YPJ-palkat 1.8.2014'!E29-'YPJ-palkat 1.8.2014'!E28)/2),2)</f>
        <v>63.09</v>
      </c>
      <c r="F21" s="16">
        <f>ROUND((('YPJ-palkat 1.8.2014'!F29-'YPJ-palkat 1.8.2014'!F28)/2),2)</f>
        <v>66.349999999999994</v>
      </c>
      <c r="G21" s="16">
        <f>ROUND((('YPJ-palkat 1.8.2014'!G29-'YPJ-palkat 1.8.2014'!G28)/2),2)</f>
        <v>69.66</v>
      </c>
      <c r="H21" s="16">
        <f>ROUND((('YPJ-palkat 1.8.2014'!H29-'YPJ-palkat 1.8.2014'!H28)/2),2)</f>
        <v>72.930000000000007</v>
      </c>
      <c r="I21" s="16">
        <f>ROUND((('YPJ-palkat 1.8.2014'!I29-'YPJ-palkat 1.8.2014'!I28)/2),2)</f>
        <v>76.239999999999995</v>
      </c>
      <c r="J21" s="16">
        <f>ROUND((('YPJ-palkat 1.8.2014'!J29-'YPJ-palkat 1.8.2014'!J28)/2),2)</f>
        <v>79.5</v>
      </c>
    </row>
    <row r="22" spans="1:10" ht="15" x14ac:dyDescent="0.2">
      <c r="A22" s="9">
        <v>6</v>
      </c>
      <c r="B22" s="16">
        <f>ROUND((('YPJ-palkat 1.8.2014'!B30-'YPJ-palkat 1.8.2014'!B29)/2),2)</f>
        <v>79.540000000000006</v>
      </c>
      <c r="C22" s="16">
        <f>ROUND((('YPJ-palkat 1.8.2014'!C30-'YPJ-palkat 1.8.2014'!C29)/2),2)</f>
        <v>82.72</v>
      </c>
      <c r="D22" s="16">
        <f>ROUND((('YPJ-palkat 1.8.2014'!D30-'YPJ-palkat 1.8.2014'!D29)/2),2)</f>
        <v>87.58</v>
      </c>
      <c r="E22" s="16">
        <f>ROUND((('YPJ-palkat 1.8.2014'!E30-'YPJ-palkat 1.8.2014'!E29)/2),2)</f>
        <v>92.35</v>
      </c>
      <c r="F22" s="16">
        <f>ROUND((('YPJ-palkat 1.8.2014'!F30-'YPJ-palkat 1.8.2014'!F29)/2),2)</f>
        <v>97.12</v>
      </c>
      <c r="G22" s="16">
        <f>ROUND((('YPJ-palkat 1.8.2014'!G30-'YPJ-palkat 1.8.2014'!G29)/2),2)</f>
        <v>101.97</v>
      </c>
      <c r="H22" s="16">
        <f>ROUND((('YPJ-palkat 1.8.2014'!H30-'YPJ-palkat 1.8.2014'!H29)/2),2)</f>
        <v>106.74</v>
      </c>
      <c r="I22" s="16">
        <f>ROUND((('YPJ-palkat 1.8.2014'!I30-'YPJ-palkat 1.8.2014'!I29)/2),2)</f>
        <v>111.6</v>
      </c>
      <c r="J22" s="16">
        <f>ROUND((('YPJ-palkat 1.8.2014'!J30-'YPJ-palkat 1.8.2014'!J29)/2),2)</f>
        <v>116.37</v>
      </c>
    </row>
    <row r="23" spans="1:10" ht="15" x14ac:dyDescent="0.2">
      <c r="A23" s="9">
        <v>7</v>
      </c>
      <c r="B23" s="16">
        <f>ROUND((('YPJ-palkat 1.8.2014'!B31-'YPJ-palkat 1.8.2014'!B30)/2),2)</f>
        <v>141.26</v>
      </c>
      <c r="C23" s="16">
        <f>ROUND((('YPJ-palkat 1.8.2014'!C31-'YPJ-palkat 1.8.2014'!C30)/2),2)</f>
        <v>146.91</v>
      </c>
      <c r="D23" s="16">
        <f>ROUND((('YPJ-palkat 1.8.2014'!D31-'YPJ-palkat 1.8.2014'!D30)/2),2)</f>
        <v>155.52000000000001</v>
      </c>
      <c r="E23" s="16">
        <f>ROUND((('YPJ-palkat 1.8.2014'!E31-'YPJ-palkat 1.8.2014'!E30)/2),2)</f>
        <v>164</v>
      </c>
      <c r="F23" s="16">
        <f>ROUND((('YPJ-palkat 1.8.2014'!F31-'YPJ-palkat 1.8.2014'!F30)/2),2)</f>
        <v>172.48</v>
      </c>
      <c r="G23" s="16">
        <f>ROUND((('YPJ-palkat 1.8.2014'!G31-'YPJ-palkat 1.8.2014'!G30)/2),2)</f>
        <v>181.09</v>
      </c>
      <c r="H23" s="16">
        <f>ROUND((('YPJ-palkat 1.8.2014'!H31-'YPJ-palkat 1.8.2014'!H30)/2),2)</f>
        <v>189.57</v>
      </c>
      <c r="I23" s="16">
        <f>ROUND((('YPJ-palkat 1.8.2014'!I31-'YPJ-palkat 1.8.2014'!I30)/2),2)</f>
        <v>198.18</v>
      </c>
      <c r="J23" s="16">
        <f>ROUND((('YPJ-palkat 1.8.2014'!J31-'YPJ-palkat 1.8.2014'!J30)/2),2)</f>
        <v>206.66</v>
      </c>
    </row>
    <row r="24" spans="1:10" ht="15" x14ac:dyDescent="0.2">
      <c r="A24" s="9">
        <v>8</v>
      </c>
      <c r="B24" s="16">
        <f>ROUND((('YPJ-palkat 1.8.2014'!B32-'YPJ-palkat 1.8.2014'!B31)/2),2)</f>
        <v>189.71</v>
      </c>
      <c r="C24" s="16">
        <f>ROUND((('YPJ-palkat 1.8.2014'!C32-'YPJ-palkat 1.8.2014'!C31)/2),2)</f>
        <v>197.29</v>
      </c>
      <c r="D24" s="16">
        <f>ROUND((('YPJ-palkat 1.8.2014'!D32-'YPJ-palkat 1.8.2014'!D31)/2),2)</f>
        <v>208.87</v>
      </c>
      <c r="E24" s="16">
        <f>ROUND((('YPJ-palkat 1.8.2014'!E32-'YPJ-palkat 1.8.2014'!E31)/2),2)</f>
        <v>220.25</v>
      </c>
      <c r="F24" s="16">
        <f>ROUND((('YPJ-palkat 1.8.2014'!F32-'YPJ-palkat 1.8.2014'!F31)/2),2)</f>
        <v>231.63</v>
      </c>
      <c r="G24" s="16">
        <f>ROUND((('YPJ-palkat 1.8.2014'!G32-'YPJ-palkat 1.8.2014'!G31)/2),2)</f>
        <v>243.21</v>
      </c>
      <c r="H24" s="16">
        <f>ROUND((('YPJ-palkat 1.8.2014'!H32-'YPJ-palkat 1.8.2014'!H31)/2),2)</f>
        <v>254.59</v>
      </c>
      <c r="I24" s="16">
        <f>ROUND((('YPJ-palkat 1.8.2014'!I32-'YPJ-palkat 1.8.2014'!I31)/2),2)</f>
        <v>266.16000000000003</v>
      </c>
      <c r="J24" s="16">
        <f>ROUND((('YPJ-palkat 1.8.2014'!J32-'YPJ-palkat 1.8.2014'!J31)/2),2)</f>
        <v>277.54000000000002</v>
      </c>
    </row>
    <row r="25" spans="1:10" ht="15" x14ac:dyDescent="0.2">
      <c r="A25" s="9">
        <v>9</v>
      </c>
      <c r="B25" s="16">
        <f>ROUND((('YPJ-palkat 1.8.2014'!B33-'YPJ-palkat 1.8.2014'!B32)/2),2)</f>
        <v>218.56</v>
      </c>
      <c r="C25" s="16">
        <f>ROUND((('YPJ-palkat 1.8.2014'!C33-'YPJ-palkat 1.8.2014'!C32)/2),2)</f>
        <v>227.31</v>
      </c>
      <c r="D25" s="16">
        <f>ROUND((('YPJ-palkat 1.8.2014'!D33-'YPJ-palkat 1.8.2014'!D32)/2),2)</f>
        <v>240.64</v>
      </c>
      <c r="E25" s="16">
        <f>ROUND((('YPJ-palkat 1.8.2014'!E33-'YPJ-palkat 1.8.2014'!E32)/2),2)</f>
        <v>253.75</v>
      </c>
      <c r="F25" s="16">
        <f>ROUND((('YPJ-palkat 1.8.2014'!F33-'YPJ-palkat 1.8.2014'!F32)/2),2)</f>
        <v>266.87</v>
      </c>
      <c r="G25" s="16">
        <f>ROUND((('YPJ-palkat 1.8.2014'!G33-'YPJ-palkat 1.8.2014'!G32)/2),2)</f>
        <v>280.19</v>
      </c>
      <c r="H25" s="16">
        <f>ROUND((('YPJ-palkat 1.8.2014'!H33-'YPJ-palkat 1.8.2014'!H32)/2),2)</f>
        <v>293.31</v>
      </c>
      <c r="I25" s="16">
        <f>ROUND((('YPJ-palkat 1.8.2014'!I33-'YPJ-palkat 1.8.2014'!I32)/2),2)</f>
        <v>306.64</v>
      </c>
      <c r="J25" s="16">
        <f>ROUND((('YPJ-palkat 1.8.2014'!J33-'YPJ-palkat 1.8.2014'!J32)/2),2)</f>
        <v>319.75</v>
      </c>
    </row>
    <row r="26" spans="1:10" ht="15" x14ac:dyDescent="0.2">
      <c r="A26" s="9">
        <v>10</v>
      </c>
      <c r="B26" s="16">
        <f>ROUND((('YPJ-palkat 1.8.2014'!B34-'YPJ-palkat 1.8.2014'!B33)/2),2)</f>
        <v>230.26</v>
      </c>
      <c r="C26" s="16">
        <f>ROUND((('YPJ-palkat 1.8.2014'!C34-'YPJ-palkat 1.8.2014'!C33)/2),2)</f>
        <v>239.47</v>
      </c>
      <c r="D26" s="16">
        <f>ROUND((('YPJ-palkat 1.8.2014'!D34-'YPJ-palkat 1.8.2014'!D33)/2),2)</f>
        <v>253.51</v>
      </c>
      <c r="E26" s="16">
        <f>ROUND((('YPJ-palkat 1.8.2014'!E34-'YPJ-palkat 1.8.2014'!E33)/2),2)</f>
        <v>267.33</v>
      </c>
      <c r="F26" s="16">
        <f>ROUND((('YPJ-palkat 1.8.2014'!F34-'YPJ-palkat 1.8.2014'!F33)/2),2)</f>
        <v>281.14</v>
      </c>
      <c r="G26" s="16">
        <f>ROUND((('YPJ-palkat 1.8.2014'!G34-'YPJ-palkat 1.8.2014'!G33)/2),2)</f>
        <v>295.19</v>
      </c>
      <c r="H26" s="16">
        <f>ROUND((('YPJ-palkat 1.8.2014'!H34-'YPJ-palkat 1.8.2014'!H33)/2),2)</f>
        <v>309</v>
      </c>
      <c r="I26" s="16">
        <f>ROUND((('YPJ-palkat 1.8.2014'!I34-'YPJ-palkat 1.8.2014'!I33)/2),2)</f>
        <v>323.05</v>
      </c>
      <c r="J26" s="16">
        <f>ROUND((('YPJ-palkat 1.8.2014'!J34-'YPJ-palkat 1.8.2014'!J33)/2),2)</f>
        <v>336.87</v>
      </c>
    </row>
    <row r="27" spans="1:10" ht="15" x14ac:dyDescent="0.2">
      <c r="A27" s="9">
        <v>11</v>
      </c>
      <c r="B27" s="16">
        <f>ROUND((('YPJ-palkat 1.8.2014'!B35-'YPJ-palkat 1.8.2014'!B34)/2),2)</f>
        <v>248</v>
      </c>
      <c r="C27" s="16">
        <f>ROUND((('YPJ-palkat 1.8.2014'!C35-'YPJ-palkat 1.8.2014'!C34)/2),2)</f>
        <v>257.92</v>
      </c>
      <c r="D27" s="16">
        <f>ROUND((('YPJ-palkat 1.8.2014'!D35-'YPJ-palkat 1.8.2014'!D34)/2),2)</f>
        <v>273.05</v>
      </c>
      <c r="E27" s="16">
        <f>ROUND((('YPJ-palkat 1.8.2014'!E35-'YPJ-palkat 1.8.2014'!E34)/2),2)</f>
        <v>287.93</v>
      </c>
      <c r="F27" s="16">
        <f>ROUND((('YPJ-palkat 1.8.2014'!F35-'YPJ-palkat 1.8.2014'!F34)/2),2)</f>
        <v>302.81</v>
      </c>
      <c r="G27" s="16">
        <f>ROUND((('YPJ-palkat 1.8.2014'!G35-'YPJ-palkat 1.8.2014'!G34)/2),2)</f>
        <v>317.94</v>
      </c>
      <c r="H27" s="16">
        <f>ROUND((('YPJ-palkat 1.8.2014'!H35-'YPJ-palkat 1.8.2014'!H34)/2),2)</f>
        <v>332.82</v>
      </c>
      <c r="I27" s="16">
        <f>ROUND((('YPJ-palkat 1.8.2014'!I35-'YPJ-palkat 1.8.2014'!I34)/2),2)</f>
        <v>347.94</v>
      </c>
      <c r="J27" s="16">
        <f>ROUND((('YPJ-palkat 1.8.2014'!J35-'YPJ-palkat 1.8.2014'!J34)/2),2)</f>
        <v>362.83</v>
      </c>
    </row>
    <row r="28" spans="1:10" ht="15" x14ac:dyDescent="0.2">
      <c r="A28" s="9">
        <v>12</v>
      </c>
      <c r="B28" s="16">
        <f>ROUND((('YPJ-palkat 1.8.2014'!B36-'YPJ-palkat 1.8.2014'!B35)/2),2)</f>
        <v>277.07</v>
      </c>
      <c r="C28" s="16">
        <f>ROUND((('YPJ-palkat 1.8.2014'!C36-'YPJ-palkat 1.8.2014'!C35)/2),2)</f>
        <v>288.14999999999998</v>
      </c>
      <c r="D28" s="16">
        <f>ROUND((('YPJ-palkat 1.8.2014'!D36-'YPJ-palkat 1.8.2014'!D35)/2),2)</f>
        <v>305.05</v>
      </c>
      <c r="E28" s="16">
        <f>ROUND((('YPJ-palkat 1.8.2014'!E36-'YPJ-palkat 1.8.2014'!E35)/2),2)</f>
        <v>321.68</v>
      </c>
      <c r="F28" s="16">
        <f>ROUND((('YPJ-palkat 1.8.2014'!F36-'YPJ-palkat 1.8.2014'!F35)/2),2)</f>
        <v>338.3</v>
      </c>
      <c r="G28" s="16">
        <f>ROUND((('YPJ-palkat 1.8.2014'!G36-'YPJ-palkat 1.8.2014'!G35)/2),2)</f>
        <v>355.2</v>
      </c>
      <c r="H28" s="16">
        <f>ROUND((('YPJ-palkat 1.8.2014'!H36-'YPJ-palkat 1.8.2014'!H35)/2),2)</f>
        <v>371.82</v>
      </c>
      <c r="I28" s="16">
        <f>ROUND((('YPJ-palkat 1.8.2014'!I36-'YPJ-palkat 1.8.2014'!I35)/2),2)</f>
        <v>388.73</v>
      </c>
      <c r="J28" s="16">
        <f>ROUND((('YPJ-palkat 1.8.2014'!J36-'YPJ-palkat 1.8.2014'!J35)/2),2)</f>
        <v>405.35</v>
      </c>
    </row>
    <row r="29" spans="1:10" ht="15" x14ac:dyDescent="0.2">
      <c r="A29" s="9">
        <v>13</v>
      </c>
      <c r="B29" s="16">
        <f>ROUND((('YPJ-palkat 1.8.2014'!B37-'YPJ-palkat 1.8.2014'!B36)/2),2)</f>
        <v>341.26</v>
      </c>
      <c r="C29" s="16">
        <f>ROUND((('YPJ-palkat 1.8.2014'!C37-'YPJ-palkat 1.8.2014'!C36)/2),2)</f>
        <v>354.91</v>
      </c>
      <c r="D29" s="16">
        <f>ROUND((('YPJ-palkat 1.8.2014'!D37-'YPJ-palkat 1.8.2014'!D36)/2),2)</f>
        <v>375.72</v>
      </c>
      <c r="E29" s="16">
        <f>ROUND((('YPJ-palkat 1.8.2014'!E37-'YPJ-palkat 1.8.2014'!E36)/2),2)</f>
        <v>396.2</v>
      </c>
      <c r="F29" s="16">
        <f>ROUND((('YPJ-palkat 1.8.2014'!F37-'YPJ-palkat 1.8.2014'!F36)/2),2)</f>
        <v>416.67</v>
      </c>
      <c r="G29" s="16">
        <f>ROUND((('YPJ-palkat 1.8.2014'!G37-'YPJ-palkat 1.8.2014'!G36)/2),2)</f>
        <v>437.49</v>
      </c>
      <c r="H29" s="16">
        <f>ROUND((('YPJ-palkat 1.8.2014'!H37-'YPJ-palkat 1.8.2014'!H36)/2),2)</f>
        <v>457.97</v>
      </c>
      <c r="I29" s="16">
        <f>ROUND((('YPJ-palkat 1.8.2014'!I37-'YPJ-palkat 1.8.2014'!I36)/2),2)</f>
        <v>478.78</v>
      </c>
      <c r="J29" s="16">
        <f>ROUND((('YPJ-palkat 1.8.2014'!J37-'YPJ-palkat 1.8.2014'!J36)/2),2)</f>
        <v>499.26</v>
      </c>
    </row>
    <row r="30" spans="1:10" ht="15" x14ac:dyDescent="0.2">
      <c r="A30" s="17">
        <v>14</v>
      </c>
      <c r="B30" s="16">
        <f>ROUND((('YPJ-palkat 1.8.2014'!B38-'YPJ-palkat 1.8.2014'!B37)/2),2)</f>
        <v>312.79000000000002</v>
      </c>
      <c r="C30" s="16">
        <f>ROUND((('YPJ-palkat 1.8.2014'!C38-'YPJ-palkat 1.8.2014'!C37)/2),2)</f>
        <v>325.3</v>
      </c>
      <c r="D30" s="16">
        <f>ROUND((('YPJ-palkat 1.8.2014'!D38-'YPJ-palkat 1.8.2014'!D37)/2),2)</f>
        <v>344.38</v>
      </c>
      <c r="E30" s="16">
        <f>ROUND((('YPJ-palkat 1.8.2014'!E38-'YPJ-palkat 1.8.2014'!E37)/2),2)</f>
        <v>363.15</v>
      </c>
      <c r="F30" s="16">
        <f>ROUND((('YPJ-palkat 1.8.2014'!F38-'YPJ-palkat 1.8.2014'!F37)/2),2)</f>
        <v>381.92</v>
      </c>
      <c r="G30" s="16">
        <f>ROUND((('YPJ-palkat 1.8.2014'!G38-'YPJ-palkat 1.8.2014'!G37)/2),2)</f>
        <v>400.99</v>
      </c>
      <c r="H30" s="16">
        <f>ROUND((('YPJ-palkat 1.8.2014'!H38-'YPJ-palkat 1.8.2014'!H37)/2),2)</f>
        <v>419.76</v>
      </c>
      <c r="I30" s="16">
        <f>ROUND((('YPJ-palkat 1.8.2014'!I38-'YPJ-palkat 1.8.2014'!I37)/2),2)</f>
        <v>438.84</v>
      </c>
      <c r="J30" s="16">
        <f>ROUND((('YPJ-palkat 1.8.2014'!J38-'YPJ-palkat 1.8.2014'!J37)/2),2)</f>
        <v>457.61</v>
      </c>
    </row>
  </sheetData>
  <mergeCells count="5">
    <mergeCell ref="A1:C1"/>
    <mergeCell ref="B7:J7"/>
    <mergeCell ref="A18:A19"/>
    <mergeCell ref="B18:J18"/>
    <mergeCell ref="A7:A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zoomScale="90" zoomScaleNormal="90" workbookViewId="0">
      <selection activeCell="A5" sqref="A5"/>
    </sheetView>
  </sheetViews>
  <sheetFormatPr defaultRowHeight="12.75" x14ac:dyDescent="0.2"/>
  <cols>
    <col min="1" max="1" width="16.85546875" customWidth="1"/>
    <col min="2" max="2" width="12.140625" customWidth="1"/>
    <col min="3" max="3" width="13.140625" customWidth="1"/>
    <col min="4" max="9" width="12" bestFit="1" customWidth="1"/>
    <col min="10" max="10" width="12" customWidth="1"/>
    <col min="11" max="11" width="12" bestFit="1" customWidth="1"/>
    <col min="12" max="21" width="10.85546875" customWidth="1"/>
    <col min="23" max="23" width="17.7109375" customWidth="1"/>
    <col min="24" max="31" width="11.7109375" customWidth="1"/>
  </cols>
  <sheetData>
    <row r="1" spans="1:21" ht="20.25" x14ac:dyDescent="0.3">
      <c r="A1" s="41" t="s">
        <v>8</v>
      </c>
      <c r="B1" s="41"/>
      <c r="C1" s="41"/>
    </row>
    <row r="2" spans="1:21" s="1" customFormat="1" x14ac:dyDescent="0.2">
      <c r="K2"/>
      <c r="L2"/>
      <c r="M2"/>
      <c r="N2"/>
      <c r="O2"/>
      <c r="P2"/>
      <c r="Q2"/>
      <c r="R2"/>
      <c r="S2"/>
      <c r="T2"/>
      <c r="U2"/>
    </row>
    <row r="3" spans="1:21" x14ac:dyDescent="0.2">
      <c r="A3" s="12" t="s">
        <v>6</v>
      </c>
    </row>
    <row r="4" spans="1:21" ht="15.75" x14ac:dyDescent="0.25">
      <c r="A4" s="2" t="s">
        <v>0</v>
      </c>
    </row>
    <row r="5" spans="1:21" ht="15.75" x14ac:dyDescent="0.25">
      <c r="A5" s="12"/>
      <c r="B5" s="2"/>
    </row>
    <row r="7" spans="1:21" ht="15" customHeight="1" x14ac:dyDescent="0.2">
      <c r="A7" s="42" t="s">
        <v>1</v>
      </c>
      <c r="B7" s="44" t="s">
        <v>2</v>
      </c>
      <c r="C7" s="45"/>
      <c r="D7" s="45"/>
      <c r="E7" s="45"/>
      <c r="F7" s="45"/>
      <c r="G7" s="45"/>
      <c r="H7" s="45"/>
      <c r="I7" s="46"/>
    </row>
    <row r="8" spans="1:21" ht="15" customHeight="1" x14ac:dyDescent="0.2">
      <c r="A8" s="43"/>
      <c r="B8" s="19">
        <v>1</v>
      </c>
      <c r="C8" s="20">
        <v>2</v>
      </c>
      <c r="D8" s="20">
        <v>3</v>
      </c>
      <c r="E8" s="20">
        <v>4</v>
      </c>
      <c r="F8" s="20">
        <v>5</v>
      </c>
      <c r="G8" s="20">
        <v>6</v>
      </c>
      <c r="H8" s="20">
        <v>7</v>
      </c>
      <c r="I8" s="21">
        <v>8</v>
      </c>
    </row>
    <row r="9" spans="1:21" ht="15" customHeight="1" x14ac:dyDescent="0.2">
      <c r="A9" s="7">
        <v>1</v>
      </c>
      <c r="B9" s="23">
        <f>ROUND((('YPJ-palkat 1.8.2014'!C9-'YPJ-palkat 1.8.2014'!B9)/2),2)</f>
        <v>35.76</v>
      </c>
      <c r="C9" s="23">
        <f>ROUND((('YPJ-palkat 1.8.2014'!D9-'YPJ-palkat 1.8.2014'!C9)/2),2)</f>
        <v>54.53</v>
      </c>
      <c r="D9" s="23">
        <f>ROUND((('YPJ-palkat 1.8.2014'!E9-'YPJ-palkat 1.8.2014'!D9)/2),2)</f>
        <v>53.64</v>
      </c>
      <c r="E9" s="23">
        <f>ROUND((('YPJ-palkat 1.8.2014'!F9-'YPJ-palkat 1.8.2014'!E9)/2),2)</f>
        <v>53.64</v>
      </c>
      <c r="F9" s="23">
        <f>ROUND((('YPJ-palkat 1.8.2014'!G9-'YPJ-palkat 1.8.2014'!F9)/2),2)</f>
        <v>54.53</v>
      </c>
      <c r="G9" s="23">
        <f>ROUND((('YPJ-palkat 1.8.2014'!H9-'YPJ-palkat 1.8.2014'!G9)/2),2)</f>
        <v>53.64</v>
      </c>
      <c r="H9" s="23">
        <f>ROUND((('YPJ-palkat 1.8.2014'!I9-'YPJ-palkat 1.8.2014'!H9)/2),2)</f>
        <v>54.53</v>
      </c>
      <c r="I9" s="23">
        <f>ROUND((('YPJ-palkat 1.8.2014'!J9-'YPJ-palkat 1.8.2014'!I9)/2),2)</f>
        <v>53.64</v>
      </c>
    </row>
    <row r="10" spans="1:21" ht="15" customHeight="1" x14ac:dyDescent="0.2">
      <c r="A10" s="9">
        <v>2</v>
      </c>
      <c r="B10" s="23">
        <f>ROUND((('YPJ-palkat 1.8.2014'!C10-'YPJ-palkat 1.8.2014'!B10)/2),2)</f>
        <v>39.299999999999997</v>
      </c>
      <c r="C10" s="23">
        <f>ROUND((('YPJ-palkat 1.8.2014'!D10-'YPJ-palkat 1.8.2014'!C10)/2),2)</f>
        <v>59.92</v>
      </c>
      <c r="D10" s="23">
        <f>ROUND((('YPJ-palkat 1.8.2014'!E10-'YPJ-palkat 1.8.2014'!D10)/2),2)</f>
        <v>58.95</v>
      </c>
      <c r="E10" s="23">
        <f>ROUND((('YPJ-palkat 1.8.2014'!F10-'YPJ-palkat 1.8.2014'!E10)/2),2)</f>
        <v>58.94</v>
      </c>
      <c r="F10" s="23">
        <f>ROUND((('YPJ-palkat 1.8.2014'!G10-'YPJ-palkat 1.8.2014'!F10)/2),2)</f>
        <v>59.92</v>
      </c>
      <c r="G10" s="23">
        <f>ROUND((('YPJ-palkat 1.8.2014'!H10-'YPJ-palkat 1.8.2014'!G10)/2),2)</f>
        <v>58.94</v>
      </c>
      <c r="H10" s="23">
        <f>ROUND((('YPJ-palkat 1.8.2014'!I10-'YPJ-palkat 1.8.2014'!H10)/2),2)</f>
        <v>59.93</v>
      </c>
      <c r="I10" s="23">
        <f>ROUND((('YPJ-palkat 1.8.2014'!J10-'YPJ-palkat 1.8.2014'!I10)/2),2)</f>
        <v>58.94</v>
      </c>
    </row>
    <row r="11" spans="1:21" ht="15" x14ac:dyDescent="0.2">
      <c r="A11" s="9">
        <v>3</v>
      </c>
      <c r="B11" s="23">
        <f>ROUND((('YPJ-palkat 1.8.2014'!C11-'YPJ-palkat 1.8.2014'!B11)/2),2)</f>
        <v>43.19</v>
      </c>
      <c r="C11" s="23">
        <f>ROUND((('YPJ-palkat 1.8.2014'!D11-'YPJ-palkat 1.8.2014'!C11)/2),2)</f>
        <v>65.87</v>
      </c>
      <c r="D11" s="23">
        <f>ROUND((('YPJ-palkat 1.8.2014'!E11-'YPJ-palkat 1.8.2014'!D11)/2),2)</f>
        <v>64.78</v>
      </c>
      <c r="E11" s="23">
        <f>ROUND((('YPJ-palkat 1.8.2014'!F11-'YPJ-palkat 1.8.2014'!E11)/2),2)</f>
        <v>64.790000000000006</v>
      </c>
      <c r="F11" s="23">
        <f>ROUND((('YPJ-palkat 1.8.2014'!G11-'YPJ-palkat 1.8.2014'!F11)/2),2)</f>
        <v>65.87</v>
      </c>
      <c r="G11" s="23">
        <f>ROUND((('YPJ-palkat 1.8.2014'!H11-'YPJ-palkat 1.8.2014'!G11)/2),2)</f>
        <v>64.790000000000006</v>
      </c>
      <c r="H11" s="23">
        <f>ROUND((('YPJ-palkat 1.8.2014'!I11-'YPJ-palkat 1.8.2014'!H11)/2),2)</f>
        <v>65.87</v>
      </c>
      <c r="I11" s="23">
        <f>ROUND((('YPJ-palkat 1.8.2014'!J11-'YPJ-palkat 1.8.2014'!I11)/2),2)</f>
        <v>64.78</v>
      </c>
    </row>
    <row r="12" spans="1:21" ht="15" x14ac:dyDescent="0.2">
      <c r="A12" s="9">
        <v>4</v>
      </c>
      <c r="B12" s="23">
        <f>ROUND((('YPJ-palkat 1.8.2014'!C12-'YPJ-palkat 1.8.2014'!B12)/2),2)</f>
        <v>49.05</v>
      </c>
      <c r="C12" s="23">
        <f>ROUND((('YPJ-palkat 1.8.2014'!D12-'YPJ-palkat 1.8.2014'!C12)/2),2)</f>
        <v>74.790000000000006</v>
      </c>
      <c r="D12" s="23">
        <f>ROUND((('YPJ-palkat 1.8.2014'!E12-'YPJ-palkat 1.8.2014'!D12)/2),2)</f>
        <v>73.569999999999993</v>
      </c>
      <c r="E12" s="23">
        <f>ROUND((('YPJ-palkat 1.8.2014'!F12-'YPJ-palkat 1.8.2014'!E12)/2),2)</f>
        <v>73.569999999999993</v>
      </c>
      <c r="F12" s="23">
        <f>ROUND((('YPJ-palkat 1.8.2014'!G12-'YPJ-palkat 1.8.2014'!F12)/2),2)</f>
        <v>74.790000000000006</v>
      </c>
      <c r="G12" s="23">
        <f>ROUND((('YPJ-palkat 1.8.2014'!H12-'YPJ-palkat 1.8.2014'!G12)/2),2)</f>
        <v>73.569999999999993</v>
      </c>
      <c r="H12" s="23">
        <f>ROUND((('YPJ-palkat 1.8.2014'!I12-'YPJ-palkat 1.8.2014'!H12)/2),2)</f>
        <v>74.8</v>
      </c>
      <c r="I12" s="23">
        <f>ROUND((('YPJ-palkat 1.8.2014'!J12-'YPJ-palkat 1.8.2014'!I12)/2),2)</f>
        <v>73.569999999999993</v>
      </c>
    </row>
    <row r="13" spans="1:21" ht="15" x14ac:dyDescent="0.2">
      <c r="A13" s="9">
        <v>5</v>
      </c>
      <c r="B13" s="23">
        <f>ROUND((('YPJ-palkat 1.8.2014'!C13-'YPJ-palkat 1.8.2014'!B13)/2),2)</f>
        <v>56.82</v>
      </c>
      <c r="C13" s="23">
        <f>ROUND((('YPJ-palkat 1.8.2014'!D13-'YPJ-palkat 1.8.2014'!C13)/2),2)</f>
        <v>86.64</v>
      </c>
      <c r="D13" s="23">
        <f>ROUND((('YPJ-palkat 1.8.2014'!E13-'YPJ-palkat 1.8.2014'!D13)/2),2)</f>
        <v>85.22</v>
      </c>
      <c r="E13" s="23">
        <f>ROUND((('YPJ-palkat 1.8.2014'!F13-'YPJ-palkat 1.8.2014'!E13)/2),2)</f>
        <v>85.22</v>
      </c>
      <c r="F13" s="23">
        <f>ROUND((('YPJ-palkat 1.8.2014'!G13-'YPJ-palkat 1.8.2014'!F13)/2),2)</f>
        <v>86.64</v>
      </c>
      <c r="G13" s="23">
        <f>ROUND((('YPJ-palkat 1.8.2014'!H13-'YPJ-palkat 1.8.2014'!G13)/2),2)</f>
        <v>85.22</v>
      </c>
      <c r="H13" s="23">
        <f>ROUND((('YPJ-palkat 1.8.2014'!I13-'YPJ-palkat 1.8.2014'!H13)/2),2)</f>
        <v>86.64</v>
      </c>
      <c r="I13" s="23">
        <f>ROUND((('YPJ-palkat 1.8.2014'!J13-'YPJ-palkat 1.8.2014'!I13)/2),2)</f>
        <v>85.22</v>
      </c>
    </row>
    <row r="14" spans="1:21" ht="15" x14ac:dyDescent="0.2">
      <c r="A14" s="9">
        <v>6</v>
      </c>
      <c r="B14" s="23">
        <f>ROUND((('YPJ-palkat 1.8.2014'!C14-'YPJ-palkat 1.8.2014'!B14)/2),2)</f>
        <v>66.27</v>
      </c>
      <c r="C14" s="23">
        <f>ROUND((('YPJ-palkat 1.8.2014'!D14-'YPJ-palkat 1.8.2014'!C14)/2),2)</f>
        <v>101.06</v>
      </c>
      <c r="D14" s="23">
        <f>ROUND((('YPJ-palkat 1.8.2014'!E14-'YPJ-palkat 1.8.2014'!D14)/2),2)</f>
        <v>99.4</v>
      </c>
      <c r="E14" s="23">
        <f>ROUND((('YPJ-palkat 1.8.2014'!F14-'YPJ-palkat 1.8.2014'!E14)/2),2)</f>
        <v>99.4</v>
      </c>
      <c r="F14" s="23">
        <f>ROUND((('YPJ-palkat 1.8.2014'!G14-'YPJ-palkat 1.8.2014'!F14)/2),2)</f>
        <v>101.06</v>
      </c>
      <c r="G14" s="23">
        <f>ROUND((('YPJ-palkat 1.8.2014'!H14-'YPJ-palkat 1.8.2014'!G14)/2),2)</f>
        <v>99.4</v>
      </c>
      <c r="H14" s="23">
        <f>ROUND((('YPJ-palkat 1.8.2014'!I14-'YPJ-palkat 1.8.2014'!H14)/2),2)</f>
        <v>101.06</v>
      </c>
      <c r="I14" s="23">
        <f>ROUND((('YPJ-palkat 1.8.2014'!J14-'YPJ-palkat 1.8.2014'!I14)/2),2)</f>
        <v>99.4</v>
      </c>
    </row>
    <row r="15" spans="1:21" ht="15" x14ac:dyDescent="0.2">
      <c r="A15" s="9">
        <v>7</v>
      </c>
      <c r="B15" s="23">
        <f>ROUND((('YPJ-palkat 1.8.2014'!C15-'YPJ-palkat 1.8.2014'!B15)/2),2)</f>
        <v>76.39</v>
      </c>
      <c r="C15" s="23">
        <f>ROUND((('YPJ-palkat 1.8.2014'!D15-'YPJ-palkat 1.8.2014'!C15)/2),2)</f>
        <v>116.5</v>
      </c>
      <c r="D15" s="23">
        <f>ROUND((('YPJ-palkat 1.8.2014'!E15-'YPJ-palkat 1.8.2014'!D15)/2),2)</f>
        <v>114.59</v>
      </c>
      <c r="E15" s="23">
        <f>ROUND((('YPJ-palkat 1.8.2014'!F15-'YPJ-palkat 1.8.2014'!E15)/2),2)</f>
        <v>114.59</v>
      </c>
      <c r="F15" s="23">
        <f>ROUND((('YPJ-palkat 1.8.2014'!G15-'YPJ-palkat 1.8.2014'!F15)/2),2)</f>
        <v>116.5</v>
      </c>
      <c r="G15" s="23">
        <f>ROUND((('YPJ-palkat 1.8.2014'!H15-'YPJ-palkat 1.8.2014'!G15)/2),2)</f>
        <v>114.59</v>
      </c>
      <c r="H15" s="23">
        <f>ROUND((('YPJ-palkat 1.8.2014'!I15-'YPJ-palkat 1.8.2014'!H15)/2),2)</f>
        <v>116.5</v>
      </c>
      <c r="I15" s="23">
        <f>ROUND((('YPJ-palkat 1.8.2014'!J15-'YPJ-palkat 1.8.2014'!I15)/2),2)</f>
        <v>114.59</v>
      </c>
    </row>
    <row r="16" spans="1:21" ht="15" x14ac:dyDescent="0.2">
      <c r="A16" s="9">
        <v>8</v>
      </c>
      <c r="B16" s="23">
        <f>ROUND((('YPJ-palkat 1.8.2014'!C16-'YPJ-palkat 1.8.2014'!B16)/2),2)</f>
        <v>92.36</v>
      </c>
      <c r="C16" s="23">
        <f>ROUND((('YPJ-palkat 1.8.2014'!D16-'YPJ-palkat 1.8.2014'!C16)/2),2)</f>
        <v>140.84</v>
      </c>
      <c r="D16" s="23">
        <f>ROUND((('YPJ-palkat 1.8.2014'!E16-'YPJ-palkat 1.8.2014'!D16)/2),2)</f>
        <v>138.54</v>
      </c>
      <c r="E16" s="23">
        <f>ROUND((('YPJ-palkat 1.8.2014'!F16-'YPJ-palkat 1.8.2014'!E16)/2),2)</f>
        <v>138.53</v>
      </c>
      <c r="F16" s="23">
        <f>ROUND((('YPJ-palkat 1.8.2014'!G16-'YPJ-palkat 1.8.2014'!F16)/2),2)</f>
        <v>140.85</v>
      </c>
      <c r="G16" s="23">
        <f>ROUND((('YPJ-palkat 1.8.2014'!H16-'YPJ-palkat 1.8.2014'!G16)/2),2)</f>
        <v>138.53</v>
      </c>
      <c r="H16" s="23">
        <f>ROUND((('YPJ-palkat 1.8.2014'!I16-'YPJ-palkat 1.8.2014'!H16)/2),2)</f>
        <v>140.84</v>
      </c>
      <c r="I16" s="23">
        <f>ROUND((('YPJ-palkat 1.8.2014'!J16-'YPJ-palkat 1.8.2014'!I16)/2),2)</f>
        <v>138.54</v>
      </c>
    </row>
    <row r="17" spans="1:9" ht="15" x14ac:dyDescent="0.2">
      <c r="A17" s="9">
        <v>9</v>
      </c>
      <c r="B17" s="23">
        <f>ROUND((('YPJ-palkat 1.8.2014'!C17-'YPJ-palkat 1.8.2014'!B17)/2),2)</f>
        <v>104.03</v>
      </c>
      <c r="C17" s="23">
        <f>ROUND((('YPJ-palkat 1.8.2014'!D17-'YPJ-palkat 1.8.2014'!C17)/2),2)</f>
        <v>158.63999999999999</v>
      </c>
      <c r="D17" s="23">
        <f>ROUND((('YPJ-palkat 1.8.2014'!E17-'YPJ-palkat 1.8.2014'!D17)/2),2)</f>
        <v>156.04</v>
      </c>
      <c r="E17" s="23">
        <f>ROUND((('YPJ-palkat 1.8.2014'!F17-'YPJ-palkat 1.8.2014'!E17)/2),2)</f>
        <v>156.04</v>
      </c>
      <c r="F17" s="23">
        <f>ROUND((('YPJ-palkat 1.8.2014'!G17-'YPJ-palkat 1.8.2014'!F17)/2),2)</f>
        <v>158.63999999999999</v>
      </c>
      <c r="G17" s="23">
        <f>ROUND((('YPJ-palkat 1.8.2014'!H17-'YPJ-palkat 1.8.2014'!G17)/2),2)</f>
        <v>156.04</v>
      </c>
      <c r="H17" s="23">
        <f>ROUND((('YPJ-palkat 1.8.2014'!I17-'YPJ-palkat 1.8.2014'!H17)/2),2)</f>
        <v>158.63999999999999</v>
      </c>
      <c r="I17" s="23">
        <f>ROUND((('YPJ-palkat 1.8.2014'!J17-'YPJ-palkat 1.8.2014'!I17)/2),2)</f>
        <v>156.04</v>
      </c>
    </row>
    <row r="18" spans="1:9" ht="15" x14ac:dyDescent="0.2">
      <c r="A18" s="9">
        <v>10</v>
      </c>
      <c r="B18" s="23">
        <f>ROUND((('YPJ-palkat 1.8.2014'!C18-'YPJ-palkat 1.8.2014'!B18)/2),2)</f>
        <v>117.72</v>
      </c>
      <c r="C18" s="23">
        <f>ROUND((('YPJ-palkat 1.8.2014'!D18-'YPJ-palkat 1.8.2014'!C18)/2),2)</f>
        <v>179.52</v>
      </c>
      <c r="D18" s="23">
        <f>ROUND((('YPJ-palkat 1.8.2014'!E18-'YPJ-palkat 1.8.2014'!D18)/2),2)</f>
        <v>176.58</v>
      </c>
      <c r="E18" s="23">
        <f>ROUND((('YPJ-palkat 1.8.2014'!F18-'YPJ-palkat 1.8.2014'!E18)/2),2)</f>
        <v>176.58</v>
      </c>
      <c r="F18" s="23">
        <f>ROUND((('YPJ-palkat 1.8.2014'!G18-'YPJ-palkat 1.8.2014'!F18)/2),2)</f>
        <v>179.53</v>
      </c>
      <c r="G18" s="23">
        <f>ROUND((('YPJ-palkat 1.8.2014'!H18-'YPJ-palkat 1.8.2014'!G18)/2),2)</f>
        <v>176.58</v>
      </c>
      <c r="H18" s="23">
        <f>ROUND((('YPJ-palkat 1.8.2014'!I18-'YPJ-palkat 1.8.2014'!H18)/2),2)</f>
        <v>179.52</v>
      </c>
      <c r="I18" s="23">
        <f>ROUND((('YPJ-palkat 1.8.2014'!J18-'YPJ-palkat 1.8.2014'!I18)/2),2)</f>
        <v>176.58</v>
      </c>
    </row>
    <row r="19" spans="1:9" ht="15" x14ac:dyDescent="0.2">
      <c r="A19" s="10">
        <v>11</v>
      </c>
      <c r="B19" s="23">
        <f>ROUND((('YPJ-palkat 1.8.2014'!C19-'YPJ-palkat 1.8.2014'!B19)/2),2)</f>
        <v>136.07</v>
      </c>
      <c r="C19" s="23">
        <f>ROUND((('YPJ-palkat 1.8.2014'!D19-'YPJ-palkat 1.8.2014'!C19)/2),2)</f>
        <v>207.51</v>
      </c>
      <c r="D19" s="23">
        <f>ROUND((('YPJ-palkat 1.8.2014'!E19-'YPJ-palkat 1.8.2014'!D19)/2),2)</f>
        <v>204.11</v>
      </c>
      <c r="E19" s="23">
        <f>ROUND((('YPJ-palkat 1.8.2014'!F19-'YPJ-palkat 1.8.2014'!E19)/2),2)</f>
        <v>204.11</v>
      </c>
      <c r="F19" s="23">
        <f>ROUND((('YPJ-palkat 1.8.2014'!G19-'YPJ-palkat 1.8.2014'!F19)/2),2)</f>
        <v>207.51</v>
      </c>
      <c r="G19" s="23">
        <f>ROUND((('YPJ-palkat 1.8.2014'!H19-'YPJ-palkat 1.8.2014'!G19)/2),2)</f>
        <v>204.11</v>
      </c>
      <c r="H19" s="23">
        <f>ROUND((('YPJ-palkat 1.8.2014'!I19-'YPJ-palkat 1.8.2014'!H19)/2),2)</f>
        <v>207.51</v>
      </c>
      <c r="I19" s="23">
        <f>ROUND((('YPJ-palkat 1.8.2014'!J19-'YPJ-palkat 1.8.2014'!I19)/2),2)</f>
        <v>204.11</v>
      </c>
    </row>
    <row r="20" spans="1:9" x14ac:dyDescent="0.2">
      <c r="A20" s="11"/>
      <c r="B20" s="11"/>
    </row>
    <row r="21" spans="1:9" ht="15.75" x14ac:dyDescent="0.25">
      <c r="A21" s="2" t="s">
        <v>3</v>
      </c>
      <c r="B21" s="2"/>
    </row>
    <row r="23" spans="1:9" ht="15" customHeight="1" x14ac:dyDescent="0.2">
      <c r="A23" s="42" t="s">
        <v>4</v>
      </c>
      <c r="B23" s="44" t="s">
        <v>2</v>
      </c>
      <c r="C23" s="45"/>
      <c r="D23" s="45"/>
      <c r="E23" s="45"/>
      <c r="F23" s="45"/>
      <c r="G23" s="45"/>
      <c r="H23" s="45"/>
      <c r="I23" s="46"/>
    </row>
    <row r="24" spans="1:9" ht="15" customHeight="1" x14ac:dyDescent="0.2">
      <c r="A24" s="43"/>
      <c r="B24" s="19">
        <v>1</v>
      </c>
      <c r="C24" s="20">
        <v>2</v>
      </c>
      <c r="D24" s="20">
        <v>3</v>
      </c>
      <c r="E24" s="20">
        <v>4</v>
      </c>
      <c r="F24" s="20">
        <v>5</v>
      </c>
      <c r="G24" s="20">
        <v>6</v>
      </c>
      <c r="H24" s="20">
        <v>7</v>
      </c>
      <c r="I24" s="21">
        <v>8</v>
      </c>
    </row>
    <row r="25" spans="1:9" ht="15" customHeight="1" x14ac:dyDescent="0.2">
      <c r="A25" s="7">
        <v>2</v>
      </c>
      <c r="B25" s="23">
        <f>ROUND((('YPJ-palkat 1.8.2014'!C25-'YPJ-palkat 1.8.2014'!B25)/2),2)</f>
        <v>31.78</v>
      </c>
      <c r="C25" s="23">
        <f>ROUND((('YPJ-palkat 1.8.2014'!D25-'YPJ-palkat 1.8.2014'!C25)/2),2)</f>
        <v>48.47</v>
      </c>
      <c r="D25" s="23">
        <f>ROUND((('YPJ-palkat 1.8.2014'!E25-'YPJ-palkat 1.8.2014'!D25)/2),2)</f>
        <v>47.67</v>
      </c>
      <c r="E25" s="23">
        <f>ROUND((('YPJ-palkat 1.8.2014'!F25-'YPJ-palkat 1.8.2014'!E25)/2),2)</f>
        <v>47.68</v>
      </c>
      <c r="F25" s="23">
        <f>ROUND((('YPJ-palkat 1.8.2014'!G25-'YPJ-palkat 1.8.2014'!F25)/2),2)</f>
        <v>48.47</v>
      </c>
      <c r="G25" s="23">
        <f>ROUND((('YPJ-palkat 1.8.2014'!H25-'YPJ-palkat 1.8.2014'!G25)/2),2)</f>
        <v>47.67</v>
      </c>
      <c r="H25" s="23">
        <f>ROUND((('YPJ-palkat 1.8.2014'!I25-'YPJ-palkat 1.8.2014'!H25)/2),2)</f>
        <v>48.46</v>
      </c>
      <c r="I25" s="23">
        <f>ROUND((('YPJ-palkat 1.8.2014'!J25-'YPJ-palkat 1.8.2014'!I25)/2),2)</f>
        <v>47.67</v>
      </c>
    </row>
    <row r="26" spans="1:9" ht="15" customHeight="1" x14ac:dyDescent="0.2">
      <c r="A26" s="9">
        <v>3</v>
      </c>
      <c r="B26" s="23">
        <f>ROUND((('YPJ-palkat 1.8.2014'!C26-'YPJ-palkat 1.8.2014'!B26)/2),2)</f>
        <v>34.56</v>
      </c>
      <c r="C26" s="23">
        <f>ROUND((('YPJ-palkat 1.8.2014'!D26-'YPJ-palkat 1.8.2014'!C26)/2),2)</f>
        <v>52.7</v>
      </c>
      <c r="D26" s="23">
        <f>ROUND((('YPJ-palkat 1.8.2014'!E26-'YPJ-palkat 1.8.2014'!D26)/2),2)</f>
        <v>51.84</v>
      </c>
      <c r="E26" s="23">
        <f>ROUND((('YPJ-palkat 1.8.2014'!F26-'YPJ-palkat 1.8.2014'!E26)/2),2)</f>
        <v>51.84</v>
      </c>
      <c r="F26" s="23">
        <f>ROUND((('YPJ-palkat 1.8.2014'!G26-'YPJ-palkat 1.8.2014'!F26)/2),2)</f>
        <v>52.7</v>
      </c>
      <c r="G26" s="23">
        <f>ROUND((('YPJ-palkat 1.8.2014'!H26-'YPJ-palkat 1.8.2014'!G26)/2),2)</f>
        <v>51.84</v>
      </c>
      <c r="H26" s="23">
        <f>ROUND((('YPJ-palkat 1.8.2014'!I26-'YPJ-palkat 1.8.2014'!H26)/2),2)</f>
        <v>52.71</v>
      </c>
      <c r="I26" s="23">
        <f>ROUND((('YPJ-palkat 1.8.2014'!J26-'YPJ-palkat 1.8.2014'!I26)/2),2)</f>
        <v>51.84</v>
      </c>
    </row>
    <row r="27" spans="1:9" ht="15" x14ac:dyDescent="0.2">
      <c r="A27" s="9">
        <v>4</v>
      </c>
      <c r="B27" s="23">
        <f>ROUND((('YPJ-palkat 1.8.2014'!C27-'YPJ-palkat 1.8.2014'!B27)/2),2)</f>
        <v>36.340000000000003</v>
      </c>
      <c r="C27" s="23">
        <f>ROUND((('YPJ-palkat 1.8.2014'!D27-'YPJ-palkat 1.8.2014'!C27)/2),2)</f>
        <v>55.42</v>
      </c>
      <c r="D27" s="23">
        <f>ROUND((('YPJ-palkat 1.8.2014'!E27-'YPJ-palkat 1.8.2014'!D27)/2),2)</f>
        <v>54.52</v>
      </c>
      <c r="E27" s="23">
        <f>ROUND((('YPJ-palkat 1.8.2014'!F27-'YPJ-palkat 1.8.2014'!E27)/2),2)</f>
        <v>54.51</v>
      </c>
      <c r="F27" s="23">
        <f>ROUND((('YPJ-palkat 1.8.2014'!G27-'YPJ-palkat 1.8.2014'!F27)/2),2)</f>
        <v>55.43</v>
      </c>
      <c r="G27" s="23">
        <f>ROUND((('YPJ-palkat 1.8.2014'!H27-'YPJ-palkat 1.8.2014'!G27)/2),2)</f>
        <v>54.51</v>
      </c>
      <c r="H27" s="23">
        <f>ROUND((('YPJ-palkat 1.8.2014'!I27-'YPJ-palkat 1.8.2014'!H27)/2),2)</f>
        <v>55.42</v>
      </c>
      <c r="I27" s="23">
        <f>ROUND((('YPJ-palkat 1.8.2014'!J27-'YPJ-palkat 1.8.2014'!I27)/2),2)</f>
        <v>54.51</v>
      </c>
    </row>
    <row r="28" spans="1:9" ht="15" x14ac:dyDescent="0.2">
      <c r="A28" s="9">
        <v>5</v>
      </c>
      <c r="B28" s="23">
        <f>ROUND((('YPJ-palkat 1.8.2014'!C28-'YPJ-palkat 1.8.2014'!B28)/2),2)</f>
        <v>38.31</v>
      </c>
      <c r="C28" s="23">
        <f>ROUND((('YPJ-palkat 1.8.2014'!D28-'YPJ-palkat 1.8.2014'!C28)/2),2)</f>
        <v>58.42</v>
      </c>
      <c r="D28" s="23">
        <f>ROUND((('YPJ-palkat 1.8.2014'!E28-'YPJ-palkat 1.8.2014'!D28)/2),2)</f>
        <v>57.46</v>
      </c>
      <c r="E28" s="23">
        <f>ROUND((('YPJ-palkat 1.8.2014'!F28-'YPJ-palkat 1.8.2014'!E28)/2),2)</f>
        <v>57.46</v>
      </c>
      <c r="F28" s="23">
        <f>ROUND((('YPJ-palkat 1.8.2014'!G28-'YPJ-palkat 1.8.2014'!F28)/2),2)</f>
        <v>58.42</v>
      </c>
      <c r="G28" s="23">
        <f>ROUND((('YPJ-palkat 1.8.2014'!H28-'YPJ-palkat 1.8.2014'!G28)/2),2)</f>
        <v>57.46</v>
      </c>
      <c r="H28" s="23">
        <f>ROUND((('YPJ-palkat 1.8.2014'!I28-'YPJ-palkat 1.8.2014'!H28)/2),2)</f>
        <v>58.42</v>
      </c>
      <c r="I28" s="23">
        <f>ROUND((('YPJ-palkat 1.8.2014'!J28-'YPJ-palkat 1.8.2014'!I28)/2),2)</f>
        <v>57.46</v>
      </c>
    </row>
    <row r="29" spans="1:9" ht="15" x14ac:dyDescent="0.2">
      <c r="A29" s="9">
        <v>6</v>
      </c>
      <c r="B29" s="23">
        <f>ROUND((('YPJ-palkat 1.8.2014'!C29-'YPJ-palkat 1.8.2014'!B29)/2),2)</f>
        <v>40.479999999999997</v>
      </c>
      <c r="C29" s="23">
        <f>ROUND((('YPJ-palkat 1.8.2014'!D29-'YPJ-palkat 1.8.2014'!C29)/2),2)</f>
        <v>61.73</v>
      </c>
      <c r="D29" s="23">
        <f>ROUND((('YPJ-palkat 1.8.2014'!E29-'YPJ-palkat 1.8.2014'!D29)/2),2)</f>
        <v>60.72</v>
      </c>
      <c r="E29" s="23">
        <f>ROUND((('YPJ-palkat 1.8.2014'!F29-'YPJ-palkat 1.8.2014'!E29)/2),2)</f>
        <v>60.72</v>
      </c>
      <c r="F29" s="23">
        <f>ROUND((('YPJ-palkat 1.8.2014'!G29-'YPJ-palkat 1.8.2014'!F29)/2),2)</f>
        <v>61.74</v>
      </c>
      <c r="G29" s="23">
        <f>ROUND((('YPJ-palkat 1.8.2014'!H29-'YPJ-palkat 1.8.2014'!G29)/2),2)</f>
        <v>60.72</v>
      </c>
      <c r="H29" s="23">
        <f>ROUND((('YPJ-palkat 1.8.2014'!I29-'YPJ-palkat 1.8.2014'!H29)/2),2)</f>
        <v>61.74</v>
      </c>
      <c r="I29" s="23">
        <f>ROUND((('YPJ-palkat 1.8.2014'!J29-'YPJ-palkat 1.8.2014'!I29)/2),2)</f>
        <v>60.72</v>
      </c>
    </row>
    <row r="30" spans="1:9" ht="15" x14ac:dyDescent="0.2">
      <c r="A30" s="9">
        <v>7</v>
      </c>
      <c r="B30" s="23">
        <f>ROUND((('YPJ-palkat 1.8.2014'!C30-'YPJ-palkat 1.8.2014'!B30)/2),2)</f>
        <v>43.67</v>
      </c>
      <c r="C30" s="23">
        <f>ROUND((('YPJ-palkat 1.8.2014'!D30-'YPJ-palkat 1.8.2014'!C30)/2),2)</f>
        <v>66.59</v>
      </c>
      <c r="D30" s="23">
        <f>ROUND((('YPJ-palkat 1.8.2014'!E30-'YPJ-palkat 1.8.2014'!D30)/2),2)</f>
        <v>65.489999999999995</v>
      </c>
      <c r="E30" s="23">
        <f>ROUND((('YPJ-palkat 1.8.2014'!F30-'YPJ-palkat 1.8.2014'!E30)/2),2)</f>
        <v>65.5</v>
      </c>
      <c r="F30" s="23">
        <f>ROUND((('YPJ-palkat 1.8.2014'!G30-'YPJ-palkat 1.8.2014'!F30)/2),2)</f>
        <v>66.59</v>
      </c>
      <c r="G30" s="23">
        <f>ROUND((('YPJ-palkat 1.8.2014'!H30-'YPJ-palkat 1.8.2014'!G30)/2),2)</f>
        <v>65.489999999999995</v>
      </c>
      <c r="H30" s="23">
        <f>ROUND((('YPJ-palkat 1.8.2014'!I30-'YPJ-palkat 1.8.2014'!H30)/2),2)</f>
        <v>66.59</v>
      </c>
      <c r="I30" s="23">
        <f>ROUND((('YPJ-palkat 1.8.2014'!J30-'YPJ-palkat 1.8.2014'!I30)/2),2)</f>
        <v>65.5</v>
      </c>
    </row>
    <row r="31" spans="1:9" ht="15" x14ac:dyDescent="0.2">
      <c r="A31" s="9">
        <v>8</v>
      </c>
      <c r="B31" s="23">
        <f>ROUND((('YPJ-palkat 1.8.2014'!C31-'YPJ-palkat 1.8.2014'!B31)/2),2)</f>
        <v>49.32</v>
      </c>
      <c r="C31" s="23">
        <f>ROUND((('YPJ-palkat 1.8.2014'!D31-'YPJ-palkat 1.8.2014'!C31)/2),2)</f>
        <v>75.2</v>
      </c>
      <c r="D31" s="23">
        <f>ROUND((('YPJ-palkat 1.8.2014'!E31-'YPJ-palkat 1.8.2014'!D31)/2),2)</f>
        <v>73.97</v>
      </c>
      <c r="E31" s="23">
        <f>ROUND((('YPJ-palkat 1.8.2014'!F31-'YPJ-palkat 1.8.2014'!E31)/2),2)</f>
        <v>73.97</v>
      </c>
      <c r="F31" s="23">
        <f>ROUND((('YPJ-palkat 1.8.2014'!G31-'YPJ-palkat 1.8.2014'!F31)/2),2)</f>
        <v>75.2</v>
      </c>
      <c r="G31" s="23">
        <f>ROUND((('YPJ-palkat 1.8.2014'!H31-'YPJ-palkat 1.8.2014'!G31)/2),2)</f>
        <v>73.97</v>
      </c>
      <c r="H31" s="23">
        <f>ROUND((('YPJ-palkat 1.8.2014'!I31-'YPJ-palkat 1.8.2014'!H31)/2),2)</f>
        <v>75.2</v>
      </c>
      <c r="I31" s="23">
        <f>ROUND((('YPJ-palkat 1.8.2014'!J31-'YPJ-palkat 1.8.2014'!I31)/2),2)</f>
        <v>73.97</v>
      </c>
    </row>
    <row r="32" spans="1:9" ht="15" x14ac:dyDescent="0.2">
      <c r="A32" s="9">
        <v>9</v>
      </c>
      <c r="B32" s="23">
        <f>ROUND((('YPJ-palkat 1.8.2014'!C32-'YPJ-palkat 1.8.2014'!B32)/2),2)</f>
        <v>56.9</v>
      </c>
      <c r="C32" s="23">
        <f>ROUND((('YPJ-palkat 1.8.2014'!D32-'YPJ-palkat 1.8.2014'!C32)/2),2)</f>
        <v>86.78</v>
      </c>
      <c r="D32" s="23">
        <f>ROUND((('YPJ-palkat 1.8.2014'!E32-'YPJ-palkat 1.8.2014'!D32)/2),2)</f>
        <v>85.36</v>
      </c>
      <c r="E32" s="23">
        <f>ROUND((('YPJ-palkat 1.8.2014'!F32-'YPJ-palkat 1.8.2014'!E32)/2),2)</f>
        <v>85.35</v>
      </c>
      <c r="F32" s="23">
        <f>ROUND((('YPJ-palkat 1.8.2014'!G32-'YPJ-palkat 1.8.2014'!F32)/2),2)</f>
        <v>86.78</v>
      </c>
      <c r="G32" s="23">
        <f>ROUND((('YPJ-palkat 1.8.2014'!H32-'YPJ-palkat 1.8.2014'!G32)/2),2)</f>
        <v>85.35</v>
      </c>
      <c r="H32" s="23">
        <f>ROUND((('YPJ-palkat 1.8.2014'!I32-'YPJ-palkat 1.8.2014'!H32)/2),2)</f>
        <v>86.77</v>
      </c>
      <c r="I32" s="23">
        <f>ROUND((('YPJ-palkat 1.8.2014'!J32-'YPJ-palkat 1.8.2014'!I32)/2),2)</f>
        <v>85.36</v>
      </c>
    </row>
    <row r="33" spans="1:9" ht="15" x14ac:dyDescent="0.2">
      <c r="A33" s="9">
        <v>10</v>
      </c>
      <c r="B33" s="23">
        <f>ROUND((('YPJ-palkat 1.8.2014'!C33-'YPJ-palkat 1.8.2014'!B33)/2),2)</f>
        <v>65.650000000000006</v>
      </c>
      <c r="C33" s="23">
        <f>ROUND((('YPJ-palkat 1.8.2014'!D33-'YPJ-palkat 1.8.2014'!C33)/2),2)</f>
        <v>100.11</v>
      </c>
      <c r="D33" s="23">
        <f>ROUND((('YPJ-palkat 1.8.2014'!E33-'YPJ-palkat 1.8.2014'!D33)/2),2)</f>
        <v>98.47</v>
      </c>
      <c r="E33" s="23">
        <f>ROUND((('YPJ-palkat 1.8.2014'!F33-'YPJ-palkat 1.8.2014'!E33)/2),2)</f>
        <v>98.46</v>
      </c>
      <c r="F33" s="23">
        <f>ROUND((('YPJ-palkat 1.8.2014'!G33-'YPJ-palkat 1.8.2014'!F33)/2),2)</f>
        <v>100.11</v>
      </c>
      <c r="G33" s="23">
        <f>ROUND((('YPJ-palkat 1.8.2014'!H33-'YPJ-palkat 1.8.2014'!G33)/2),2)</f>
        <v>98.47</v>
      </c>
      <c r="H33" s="23">
        <f>ROUND((('YPJ-palkat 1.8.2014'!I33-'YPJ-palkat 1.8.2014'!H33)/2),2)</f>
        <v>100.11</v>
      </c>
      <c r="I33" s="23">
        <f>ROUND((('YPJ-palkat 1.8.2014'!J33-'YPJ-palkat 1.8.2014'!I33)/2),2)</f>
        <v>98.47</v>
      </c>
    </row>
    <row r="34" spans="1:9" ht="15" x14ac:dyDescent="0.2">
      <c r="A34" s="9">
        <v>11</v>
      </c>
      <c r="B34" s="23">
        <f>ROUND((('YPJ-palkat 1.8.2014'!C34-'YPJ-palkat 1.8.2014'!B34)/2),2)</f>
        <v>74.86</v>
      </c>
      <c r="C34" s="23">
        <f>ROUND((('YPJ-palkat 1.8.2014'!D34-'YPJ-palkat 1.8.2014'!C34)/2),2)</f>
        <v>114.15</v>
      </c>
      <c r="D34" s="23">
        <f>ROUND((('YPJ-palkat 1.8.2014'!E34-'YPJ-palkat 1.8.2014'!D34)/2),2)</f>
        <v>112.29</v>
      </c>
      <c r="E34" s="23">
        <f>ROUND((('YPJ-palkat 1.8.2014'!F34-'YPJ-palkat 1.8.2014'!E34)/2),2)</f>
        <v>112.28</v>
      </c>
      <c r="F34" s="23">
        <f>ROUND((('YPJ-palkat 1.8.2014'!G34-'YPJ-palkat 1.8.2014'!F34)/2),2)</f>
        <v>114.16</v>
      </c>
      <c r="G34" s="23">
        <f>ROUND((('YPJ-palkat 1.8.2014'!H34-'YPJ-palkat 1.8.2014'!G34)/2),2)</f>
        <v>112.28</v>
      </c>
      <c r="H34" s="23">
        <f>ROUND((('YPJ-palkat 1.8.2014'!I34-'YPJ-palkat 1.8.2014'!H34)/2),2)</f>
        <v>114.16</v>
      </c>
      <c r="I34" s="23">
        <f>ROUND((('YPJ-palkat 1.8.2014'!J34-'YPJ-palkat 1.8.2014'!I34)/2),2)</f>
        <v>112.28</v>
      </c>
    </row>
    <row r="35" spans="1:9" ht="15" x14ac:dyDescent="0.2">
      <c r="A35" s="9">
        <v>12</v>
      </c>
      <c r="B35" s="23">
        <f>ROUND((('YPJ-palkat 1.8.2014'!C35-'YPJ-palkat 1.8.2014'!B35)/2),2)</f>
        <v>84.78</v>
      </c>
      <c r="C35" s="23">
        <f>ROUND((('YPJ-palkat 1.8.2014'!D35-'YPJ-palkat 1.8.2014'!C35)/2),2)</f>
        <v>129.28</v>
      </c>
      <c r="D35" s="23">
        <f>ROUND((('YPJ-palkat 1.8.2014'!E35-'YPJ-palkat 1.8.2014'!D35)/2),2)</f>
        <v>127.16</v>
      </c>
      <c r="E35" s="23">
        <f>ROUND((('YPJ-palkat 1.8.2014'!F35-'YPJ-palkat 1.8.2014'!E35)/2),2)</f>
        <v>127.17</v>
      </c>
      <c r="F35" s="23">
        <f>ROUND((('YPJ-palkat 1.8.2014'!G35-'YPJ-palkat 1.8.2014'!F35)/2),2)</f>
        <v>129.28</v>
      </c>
      <c r="G35" s="23">
        <f>ROUND((('YPJ-palkat 1.8.2014'!H35-'YPJ-palkat 1.8.2014'!G35)/2),2)</f>
        <v>127.16</v>
      </c>
      <c r="H35" s="23">
        <f>ROUND((('YPJ-palkat 1.8.2014'!I35-'YPJ-palkat 1.8.2014'!H35)/2),2)</f>
        <v>129.28</v>
      </c>
      <c r="I35" s="23">
        <f>ROUND((('YPJ-palkat 1.8.2014'!J35-'YPJ-palkat 1.8.2014'!I35)/2),2)</f>
        <v>127.17</v>
      </c>
    </row>
    <row r="36" spans="1:9" ht="15" x14ac:dyDescent="0.2">
      <c r="A36" s="9">
        <v>13</v>
      </c>
      <c r="B36" s="23">
        <f>ROUND((('YPJ-palkat 1.8.2014'!C36-'YPJ-palkat 1.8.2014'!B36)/2),2)</f>
        <v>95.86</v>
      </c>
      <c r="C36" s="23">
        <f>ROUND((('YPJ-palkat 1.8.2014'!D36-'YPJ-palkat 1.8.2014'!C36)/2),2)</f>
        <v>146.19</v>
      </c>
      <c r="D36" s="23">
        <f>ROUND((('YPJ-palkat 1.8.2014'!E36-'YPJ-palkat 1.8.2014'!D36)/2),2)</f>
        <v>143.79</v>
      </c>
      <c r="E36" s="23">
        <f>ROUND((('YPJ-palkat 1.8.2014'!F36-'YPJ-palkat 1.8.2014'!E36)/2),2)</f>
        <v>143.79</v>
      </c>
      <c r="F36" s="23">
        <f>ROUND((('YPJ-palkat 1.8.2014'!G36-'YPJ-palkat 1.8.2014'!F36)/2),2)</f>
        <v>146.18</v>
      </c>
      <c r="G36" s="23">
        <f>ROUND((('YPJ-palkat 1.8.2014'!H36-'YPJ-palkat 1.8.2014'!G36)/2),2)</f>
        <v>143.79</v>
      </c>
      <c r="H36" s="23">
        <f>ROUND((('YPJ-palkat 1.8.2014'!I36-'YPJ-palkat 1.8.2014'!H36)/2),2)</f>
        <v>146.19</v>
      </c>
      <c r="I36" s="23">
        <f>ROUND((('YPJ-palkat 1.8.2014'!J36-'YPJ-palkat 1.8.2014'!I36)/2),2)</f>
        <v>143.79</v>
      </c>
    </row>
    <row r="37" spans="1:9" ht="15" x14ac:dyDescent="0.2">
      <c r="A37" s="9">
        <v>14</v>
      </c>
      <c r="B37" s="23">
        <f>ROUND((('YPJ-palkat 1.8.2014'!C37-'YPJ-palkat 1.8.2014'!B37)/2),2)</f>
        <v>109.51</v>
      </c>
      <c r="C37" s="23">
        <f>ROUND((('YPJ-palkat 1.8.2014'!D37-'YPJ-palkat 1.8.2014'!C37)/2),2)</f>
        <v>167</v>
      </c>
      <c r="D37" s="23">
        <f>ROUND((('YPJ-palkat 1.8.2014'!E37-'YPJ-palkat 1.8.2014'!D37)/2),2)</f>
        <v>164.26</v>
      </c>
      <c r="E37" s="23">
        <f>ROUND((('YPJ-palkat 1.8.2014'!F37-'YPJ-palkat 1.8.2014'!E37)/2),2)</f>
        <v>164.26</v>
      </c>
      <c r="F37" s="23">
        <f>ROUND((('YPJ-palkat 1.8.2014'!G37-'YPJ-palkat 1.8.2014'!F37)/2),2)</f>
        <v>167</v>
      </c>
      <c r="G37" s="23">
        <f>ROUND((('YPJ-palkat 1.8.2014'!H37-'YPJ-palkat 1.8.2014'!G37)/2),2)</f>
        <v>164.26</v>
      </c>
      <c r="H37" s="23">
        <f>ROUND((('YPJ-palkat 1.8.2014'!I37-'YPJ-palkat 1.8.2014'!H37)/2),2)</f>
        <v>167</v>
      </c>
      <c r="I37" s="23">
        <f>ROUND((('YPJ-palkat 1.8.2014'!J37-'YPJ-palkat 1.8.2014'!I37)/2),2)</f>
        <v>164.26</v>
      </c>
    </row>
    <row r="38" spans="1:9" ht="15" x14ac:dyDescent="0.2">
      <c r="A38" s="10">
        <v>15</v>
      </c>
      <c r="B38" s="23">
        <f>ROUND((('YPJ-palkat 1.8.2014'!C38-'YPJ-palkat 1.8.2014'!B38)/2),2)</f>
        <v>122.02</v>
      </c>
      <c r="C38" s="23">
        <f>ROUND((('YPJ-palkat 1.8.2014'!D38-'YPJ-palkat 1.8.2014'!C38)/2),2)</f>
        <v>186.08</v>
      </c>
      <c r="D38" s="23">
        <f>ROUND((('YPJ-palkat 1.8.2014'!E38-'YPJ-palkat 1.8.2014'!D38)/2),2)</f>
        <v>183.03</v>
      </c>
      <c r="E38" s="23">
        <f>ROUND((('YPJ-palkat 1.8.2014'!F38-'YPJ-palkat 1.8.2014'!E38)/2),2)</f>
        <v>183.03</v>
      </c>
      <c r="F38" s="23">
        <f>ROUND((('YPJ-palkat 1.8.2014'!G38-'YPJ-palkat 1.8.2014'!F38)/2),2)</f>
        <v>186.08</v>
      </c>
      <c r="G38" s="23">
        <f>ROUND((('YPJ-palkat 1.8.2014'!H38-'YPJ-palkat 1.8.2014'!G38)/2),2)</f>
        <v>183.03</v>
      </c>
      <c r="H38" s="23">
        <f>ROUND((('YPJ-palkat 1.8.2014'!I38-'YPJ-palkat 1.8.2014'!H38)/2),2)</f>
        <v>186.08</v>
      </c>
      <c r="I38" s="23">
        <f>ROUND((('YPJ-palkat 1.8.2014'!J38-'YPJ-palkat 1.8.2014'!I38)/2),2)</f>
        <v>183.03</v>
      </c>
    </row>
  </sheetData>
  <mergeCells count="5">
    <mergeCell ref="A7:A8"/>
    <mergeCell ref="B7:I7"/>
    <mergeCell ref="A23:A24"/>
    <mergeCell ref="B23:I23"/>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workbookViewId="0">
      <selection activeCell="G17" sqref="G17"/>
    </sheetView>
  </sheetViews>
  <sheetFormatPr defaultRowHeight="12.75" x14ac:dyDescent="0.2"/>
  <cols>
    <col min="1" max="1" width="119.28515625" customWidth="1"/>
    <col min="2" max="2" width="15.42578125" style="11" customWidth="1"/>
    <col min="3" max="4" width="15.28515625" style="11" customWidth="1"/>
  </cols>
  <sheetData>
    <row r="1" spans="1:4" ht="20.25" x14ac:dyDescent="0.3">
      <c r="A1" s="41" t="s">
        <v>10</v>
      </c>
      <c r="B1" s="41"/>
      <c r="C1" s="41"/>
    </row>
    <row r="2" spans="1:4" s="25" customFormat="1" x14ac:dyDescent="0.2">
      <c r="A2" s="24"/>
      <c r="B2" s="28"/>
      <c r="C2" s="28"/>
      <c r="D2" s="34"/>
    </row>
    <row r="3" spans="1:4" s="25" customFormat="1" x14ac:dyDescent="0.2">
      <c r="A3" s="24"/>
      <c r="B3" s="28"/>
      <c r="C3" s="28"/>
      <c r="D3" s="34"/>
    </row>
    <row r="4" spans="1:4" ht="15.75" x14ac:dyDescent="0.25">
      <c r="A4" s="26" t="s">
        <v>16</v>
      </c>
    </row>
    <row r="5" spans="1:4" x14ac:dyDescent="0.2">
      <c r="A5" s="14" t="s">
        <v>19</v>
      </c>
      <c r="D5"/>
    </row>
    <row r="6" spans="1:4" x14ac:dyDescent="0.2">
      <c r="D6"/>
    </row>
    <row r="7" spans="1:4" ht="12.75" customHeight="1" x14ac:dyDescent="0.2">
      <c r="A7" s="47" t="s">
        <v>17</v>
      </c>
      <c r="D7"/>
    </row>
    <row r="8" spans="1:4" x14ac:dyDescent="0.2">
      <c r="A8" s="47"/>
      <c r="D8"/>
    </row>
    <row r="9" spans="1:4" x14ac:dyDescent="0.2">
      <c r="A9" s="47"/>
      <c r="B9" s="30" t="s">
        <v>24</v>
      </c>
      <c r="C9" s="31" t="s">
        <v>25</v>
      </c>
      <c r="D9"/>
    </row>
    <row r="10" spans="1:4" x14ac:dyDescent="0.2">
      <c r="D10"/>
    </row>
    <row r="11" spans="1:4" x14ac:dyDescent="0.2">
      <c r="A11" s="27" t="s">
        <v>20</v>
      </c>
      <c r="B11" s="32">
        <v>98.72</v>
      </c>
      <c r="C11" s="32">
        <f>ROUND((B11*1.006),2)</f>
        <v>99.31</v>
      </c>
      <c r="D11"/>
    </row>
    <row r="12" spans="1:4" x14ac:dyDescent="0.2">
      <c r="A12" s="27" t="s">
        <v>21</v>
      </c>
      <c r="B12" s="32">
        <v>54</v>
      </c>
      <c r="C12" s="32">
        <f>ROUND((B12*1.006),2)</f>
        <v>54.32</v>
      </c>
      <c r="D12"/>
    </row>
    <row r="13" spans="1:4" x14ac:dyDescent="0.2">
      <c r="A13" s="27" t="s">
        <v>22</v>
      </c>
      <c r="B13" s="32">
        <v>35.97</v>
      </c>
      <c r="C13" s="32">
        <f>ROUND((B13*1.006),2)</f>
        <v>36.19</v>
      </c>
      <c r="D13"/>
    </row>
    <row r="14" spans="1:4" x14ac:dyDescent="0.2">
      <c r="A14" s="27" t="s">
        <v>23</v>
      </c>
      <c r="B14" s="32">
        <v>8.99</v>
      </c>
      <c r="C14" s="32">
        <f>ROUND((B14*1.006),2)</f>
        <v>9.0399999999999991</v>
      </c>
      <c r="D14"/>
    </row>
    <row r="15" spans="1:4" x14ac:dyDescent="0.2">
      <c r="D15"/>
    </row>
    <row r="16" spans="1:4" x14ac:dyDescent="0.2">
      <c r="A16" s="47" t="s">
        <v>18</v>
      </c>
      <c r="B16" s="35">
        <v>57.61</v>
      </c>
      <c r="C16" s="35">
        <f>ROUND((B16*1.006),2)</f>
        <v>57.96</v>
      </c>
      <c r="D16"/>
    </row>
    <row r="17" spans="1:6" x14ac:dyDescent="0.2">
      <c r="A17" s="47"/>
      <c r="B17" s="35"/>
      <c r="C17" s="35"/>
      <c r="D17"/>
    </row>
    <row r="18" spans="1:6" x14ac:dyDescent="0.2">
      <c r="A18" s="47"/>
      <c r="B18" s="35"/>
      <c r="C18" s="35"/>
      <c r="D18"/>
    </row>
    <row r="19" spans="1:6" x14ac:dyDescent="0.2">
      <c r="D19"/>
    </row>
    <row r="20" spans="1:6" ht="15.75" x14ac:dyDescent="0.25">
      <c r="A20" s="26" t="s">
        <v>9</v>
      </c>
      <c r="D20"/>
    </row>
    <row r="21" spans="1:6" s="14" customFormat="1" x14ac:dyDescent="0.2">
      <c r="A21" s="14" t="s">
        <v>11</v>
      </c>
      <c r="B21" s="29"/>
      <c r="C21" s="29"/>
      <c r="D21"/>
      <c r="E21"/>
      <c r="F21"/>
    </row>
    <row r="22" spans="1:6" x14ac:dyDescent="0.2">
      <c r="D22"/>
    </row>
    <row r="23" spans="1:6" x14ac:dyDescent="0.2">
      <c r="A23" t="s">
        <v>12</v>
      </c>
      <c r="D23"/>
    </row>
    <row r="24" spans="1:6" x14ac:dyDescent="0.2">
      <c r="B24" s="30" t="s">
        <v>24</v>
      </c>
      <c r="C24" s="31" t="s">
        <v>25</v>
      </c>
      <c r="D24"/>
    </row>
    <row r="25" spans="1:6" x14ac:dyDescent="0.2">
      <c r="A25" t="s">
        <v>13</v>
      </c>
      <c r="D25"/>
    </row>
    <row r="26" spans="1:6" x14ac:dyDescent="0.2">
      <c r="A26" s="27" t="s">
        <v>15</v>
      </c>
      <c r="B26" s="32">
        <v>6.83</v>
      </c>
      <c r="C26" s="32">
        <f>ROUND((B26*1.006),2)</f>
        <v>6.87</v>
      </c>
      <c r="D26"/>
    </row>
    <row r="27" spans="1:6" x14ac:dyDescent="0.2">
      <c r="D27"/>
    </row>
    <row r="28" spans="1:6" x14ac:dyDescent="0.2">
      <c r="A28" t="s">
        <v>14</v>
      </c>
      <c r="B28" s="33"/>
      <c r="D28"/>
    </row>
    <row r="29" spans="1:6" x14ac:dyDescent="0.2">
      <c r="A29" s="27" t="s">
        <v>15</v>
      </c>
      <c r="B29" s="32">
        <v>6.83</v>
      </c>
      <c r="C29" s="32">
        <f>ROUND((B29*1.006),2)</f>
        <v>6.87</v>
      </c>
      <c r="D29"/>
    </row>
    <row r="30" spans="1:6" x14ac:dyDescent="0.2">
      <c r="D30"/>
    </row>
    <row r="31" spans="1:6" x14ac:dyDescent="0.2">
      <c r="D31"/>
    </row>
    <row r="32" spans="1:6" x14ac:dyDescent="0.2">
      <c r="D32"/>
    </row>
    <row r="33" spans="4:4" x14ac:dyDescent="0.2">
      <c r="D33"/>
    </row>
    <row r="34" spans="4:4" x14ac:dyDescent="0.2">
      <c r="D34"/>
    </row>
    <row r="35" spans="4:4" x14ac:dyDescent="0.2">
      <c r="D35"/>
    </row>
    <row r="36" spans="4:4" x14ac:dyDescent="0.2">
      <c r="D36"/>
    </row>
    <row r="37" spans="4:4" x14ac:dyDescent="0.2">
      <c r="D37"/>
    </row>
    <row r="38" spans="4:4" x14ac:dyDescent="0.2">
      <c r="D38"/>
    </row>
    <row r="39" spans="4:4" x14ac:dyDescent="0.2">
      <c r="D39"/>
    </row>
    <row r="40" spans="4:4" x14ac:dyDescent="0.2">
      <c r="D40"/>
    </row>
  </sheetData>
  <mergeCells count="3">
    <mergeCell ref="A1:C1"/>
    <mergeCell ref="A7:A9"/>
    <mergeCell ref="A16:A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jb8652059ac94d01b9c8bcc65bd20247 xmlns="eadd28e1-df8f-4ec5-be7d-6b2caf422535">
      <Terms xmlns="http://schemas.microsoft.com/office/infopath/2007/PartnerControls">
        <TermInfo xmlns="http://schemas.microsoft.com/office/infopath/2007/PartnerControls">
          <TermName>Sivistystyönantajat ry</TermName>
          <TermId>86eaab5c-1990-4226-9565-919ed4d04c4d</TermId>
        </TermInfo>
        <TermInfo xmlns="http://schemas.microsoft.com/office/infopath/2007/PartnerControls">
          <TermName>JUKO</TermName>
          <TermId>3b572932-695d-4137-83df-bb208646e0b7</TermId>
        </TermInfo>
        <TermInfo xmlns="http://schemas.microsoft.com/office/infopath/2007/PartnerControls">
          <TermName>JHL</TermName>
          <TermId>3bcbf143-0f43-438b-9922-c7a5295a45f6</TermId>
        </TermInfo>
        <TermInfo xmlns="http://schemas.microsoft.com/office/infopath/2007/PartnerControls">
          <TermName>Pardia</TermName>
          <TermId>f7e5a4b6-7e21-4d10-9f2f-c8f2fca39232</TermId>
        </TermInfo>
      </Terms>
    </jb8652059ac94d01b9c8bcc65bd20247>
    <b137ac6594c3463ba9548231d6494ad5 xmlns="eadd28e1-df8f-4ec5-be7d-6b2caf422535">
      <Terms xmlns="http://schemas.microsoft.com/office/infopath/2007/PartnerControls">
        <TermInfo xmlns="http://schemas.microsoft.com/office/infopath/2007/PartnerControls">
          <TermName xmlns="http://schemas.microsoft.com/office/infopath/2007/PartnerControls">2014</TermName>
          <TermId xmlns="http://schemas.microsoft.com/office/infopath/2007/PartnerControls">4bdecdfb-bb8e-440a-a012-e96caac8ce63</TermId>
        </TermInfo>
      </Terms>
    </b137ac6594c3463ba9548231d6494ad5>
    <ebf13724174645028284270c0eebd62e xmlns="eadd28e1-df8f-4ec5-be7d-6b2caf422535">
      <Terms xmlns="http://schemas.microsoft.com/office/infopath/2007/PartnerControls">
        <TermInfo xmlns="http://schemas.microsoft.com/office/infopath/2007/PartnerControls">
          <TermName>Yliopisto TES</TermName>
          <TermId>4fbdf98d-5373-43be-a66c-b48b99f1da2c</TermId>
        </TermInfo>
      </Terms>
    </ebf13724174645028284270c0eebd62e>
    <a5090dcc69ea4cfdbe79111d7c902b2e xmlns="eadd28e1-df8f-4ec5-be7d-6b2caf422535">
      <Terms xmlns="http://schemas.microsoft.com/office/infopath/2007/PartnerControls">
        <TermInfo xmlns="http://schemas.microsoft.com/office/infopath/2007/PartnerControls">
          <TermName>Palkkataulukko</TermName>
          <TermId>9fab6d48-07c9-4e0d-8e49-b222e3a02278</TermId>
        </TermInfo>
      </Terms>
    </a5090dcc69ea4cfdbe79111d7c902b2e>
    <TaxCatchAll xmlns="eadd28e1-df8f-4ec5-be7d-6b2caf422535">
      <Value>10</Value>
      <Value>98</Value>
      <Value>44</Value>
      <Value>101</Value>
      <Value>60</Value>
      <Value>37</Value>
      <Value>170</Value>
    </TaxCatchAll>
    <_dlc_DocId xmlns="eadd28e1-df8f-4ec5-be7d-6b2caf422535">DPEV73FZTK6W-67-161</_dlc_DocId>
    <_dlc_DocIdUrl xmlns="eadd28e1-df8f-4ec5-be7d-6b2caf422535">
      <Url>https://sivistystyonantajat.sharepoint.com/sites/dokumentit/Tyomarkkinat/Yliopistot/_layouts/15/DocIdRedir.aspx?ID=DPEV73FZTK6W-67-161</Url>
      <Description>DPEV73FZTK6W-67-161</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haredContentType xmlns="Microsoft.SharePoint.Taxonomy.ContentTypeSync" SourceId="48cff725-4ef2-4964-b871-6e9ec43de243" ContentTypeId="0x010100FA4F1F6514B22F4FAC9D7A3138E260BB01" PreviousValue="false"/>
</file>

<file path=customXml/item6.xml><?xml version="1.0" encoding="utf-8"?>
<ct:contentTypeSchema xmlns:ct="http://schemas.microsoft.com/office/2006/metadata/contentType" xmlns:ma="http://schemas.microsoft.com/office/2006/metadata/properties/metaAttributes" ct:_="" ma:_="" ma:contentTypeName="Dokumentti" ma:contentTypeID="0x010100FA4F1F6514B22F4FAC9D7A3138E260BB010031760D09BCD05D49ADA9720FC3FCF6F8" ma:contentTypeVersion="57" ma:contentTypeDescription="" ma:contentTypeScope="" ma:versionID="723693e0d0df43d77660ddaeeb37d0b6">
  <xsd:schema xmlns:xsd="http://www.w3.org/2001/XMLSchema" xmlns:xs="http://www.w3.org/2001/XMLSchema" xmlns:p="http://schemas.microsoft.com/office/2006/metadata/properties" xmlns:ns2="eadd28e1-df8f-4ec5-be7d-6b2caf422535" targetNamespace="http://schemas.microsoft.com/office/2006/metadata/properties" ma:root="true" ma:fieldsID="400075c835b8bdbe3a8a9a674914a93a" ns2:_="">
    <xsd:import namespace="eadd28e1-df8f-4ec5-be7d-6b2caf422535"/>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ebf13724174645028284270c0eebd62e" minOccurs="0"/>
                <xsd:element ref="ns2:jb8652059ac94d01b9c8bcc65bd20247" minOccurs="0"/>
                <xsd:element ref="ns2:a5090dcc69ea4cfdbe79111d7c902b2e" minOccurs="0"/>
                <xsd:element ref="ns2:b137ac6594c3463ba9548231d6494ad5"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dd28e1-df8f-4ec5-be7d-6b2caf422535" elementFormDefault="qualified">
    <xsd:import namespace="http://schemas.microsoft.com/office/2006/documentManagement/types"/>
    <xsd:import namespace="http://schemas.microsoft.com/office/infopath/2007/PartnerControls"/>
    <xsd:element name="_dlc_DocId" ma:index="7" nillable="true" ma:displayName="Tiedostotunnisteen arvo" ma:description="Tälle kohteelle määritetyn tiedostotunnisteen arvo." ma:internalName="_dlc_DocId" ma:readOnly="true">
      <xsd:simpleType>
        <xsd:restriction base="dms:Text"/>
      </xsd:simpleType>
    </xsd:element>
    <xsd:element name="_dlc_DocIdUrl" ma:index="8" nillable="true" ma:displayName="Tiedostotunniste" ma:description="Tämän tiedoston pysyvä linkki."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9" nillable="true" ma:displayName="Persist ID" ma:description="Keep ID on add." ma:hidden="true" ma:internalName="_dlc_DocIdPersistId" ma:readOnly="true">
      <xsd:simpleType>
        <xsd:restriction base="dms:Boolean"/>
      </xsd:simpleType>
    </xsd:element>
    <xsd:element name="TaxCatchAll" ma:index="10" nillable="true" ma:displayName="Taxonomy Catch All Column" ma:description="" ma:hidden="true" ma:list="{b13877b4-f770-4433-8ae1-269e533bb5d9}" ma:internalName="TaxCatchAll" ma:showField="CatchAllData" ma:web="0390f03f-ba63-4229-ae4e-b767f5fe45b8">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b13877b4-f770-4433-8ae1-269e533bb5d9}" ma:internalName="TaxCatchAllLabel" ma:readOnly="true" ma:showField="CatchAllDataLabel" ma:web="0390f03f-ba63-4229-ae4e-b767f5fe45b8">
      <xsd:complexType>
        <xsd:complexContent>
          <xsd:extension base="dms:MultiChoiceLookup">
            <xsd:sequence>
              <xsd:element name="Value" type="dms:Lookup" maxOccurs="unbounded" minOccurs="0" nillable="true"/>
            </xsd:sequence>
          </xsd:extension>
        </xsd:complexContent>
      </xsd:complexType>
    </xsd:element>
    <xsd:element name="ebf13724174645028284270c0eebd62e" ma:index="12" nillable="true" ma:taxonomy="true" ma:internalName="ebf13724174645028284270c0eebd62e" ma:taxonomyFieldName="Aihe_x003A_" ma:displayName="Aihe/Asia" ma:readOnly="false" ma:default="" ma:fieldId="{ebf13724-1746-4502-8284-270c0eebd62e}" ma:sspId="48cff725-4ef2-4964-b871-6e9ec43de243" ma:termSetId="8210bd1d-9c8b-48c9-9308-a8c299490cb9" ma:anchorId="00000000-0000-0000-0000-000000000000" ma:open="false" ma:isKeyword="false">
      <xsd:complexType>
        <xsd:sequence>
          <xsd:element ref="pc:Terms" minOccurs="0" maxOccurs="1"/>
        </xsd:sequence>
      </xsd:complexType>
    </xsd:element>
    <xsd:element name="jb8652059ac94d01b9c8bcc65bd20247" ma:index="14" nillable="true" ma:taxonomy="true" ma:internalName="jb8652059ac94d01b9c8bcc65bd20247" ma:taxonomyFieldName="Osapuoli" ma:displayName="Osapuoli" ma:default="" ma:fieldId="{3b865205-9ac9-4d01-b9c8-bcc65bd20247}" ma:taxonomyMulti="true" ma:sspId="48cff725-4ef2-4964-b871-6e9ec43de243" ma:termSetId="3c1ee1b7-b03c-4015-91f5-a7f06c96aeff" ma:anchorId="00000000-0000-0000-0000-000000000000" ma:open="false" ma:isKeyword="false">
      <xsd:complexType>
        <xsd:sequence>
          <xsd:element ref="pc:Terms" minOccurs="0" maxOccurs="1"/>
        </xsd:sequence>
      </xsd:complexType>
    </xsd:element>
    <xsd:element name="a5090dcc69ea4cfdbe79111d7c902b2e" ma:index="17" ma:taxonomy="true" ma:internalName="a5090dcc69ea4cfdbe79111d7c902b2e" ma:taxonomyFieldName="Tyyppi" ma:displayName="Tyyppi" ma:readOnly="false" ma:default="" ma:fieldId="{a5090dcc-69ea-4cfd-be79-111d7c902b2e}" ma:sspId="48cff725-4ef2-4964-b871-6e9ec43de243" ma:termSetId="9868d30b-d532-4f80-9044-a467b8ced291" ma:anchorId="00000000-0000-0000-0000-000000000000" ma:open="false" ma:isKeyword="false">
      <xsd:complexType>
        <xsd:sequence>
          <xsd:element ref="pc:Terms" minOccurs="0" maxOccurs="1"/>
        </xsd:sequence>
      </xsd:complexType>
    </xsd:element>
    <xsd:element name="b137ac6594c3463ba9548231d6494ad5" ma:index="19" nillable="true" ma:taxonomy="true" ma:internalName="b137ac6594c3463ba9548231d6494ad5" ma:taxonomyFieldName="Ajankohta_x003A_0" ma:displayName="Ajankohta:" ma:default="31;#2013|a1d64402-bc27-44c0-90b0-41bfd402a21a" ma:fieldId="{b137ac65-94c3-463b-a954-8231d6494ad5}" ma:sspId="48cff725-4ef2-4964-b871-6e9ec43de243" ma:termSetId="f01f0bfb-fe9f-419a-8114-0e18bff15b66"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Sisältölaji"/>
        <xsd:element ref="dc:title" maxOccurs="1" ma:index="1"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5D94DB-0597-49B9-8E32-3E3D694060FA}">
  <ds:schemaRefs>
    <ds:schemaRef ds:uri="http://purl.org/dc/elements/1.1/"/>
    <ds:schemaRef ds:uri="http://schemas.openxmlformats.org/package/2006/metadata/core-properties"/>
    <ds:schemaRef ds:uri="http://www.w3.org/XML/1998/namespace"/>
    <ds:schemaRef ds:uri="http://schemas.microsoft.com/office/2006/documentManagement/types"/>
    <ds:schemaRef ds:uri="http://purl.org/dc/dcmitype/"/>
    <ds:schemaRef ds:uri="http://purl.org/dc/terms/"/>
    <ds:schemaRef ds:uri="http://schemas.microsoft.com/office/infopath/2007/PartnerControls"/>
    <ds:schemaRef ds:uri="eadd28e1-df8f-4ec5-be7d-6b2caf422535"/>
    <ds:schemaRef ds:uri="http://schemas.microsoft.com/office/2006/metadata/properties"/>
  </ds:schemaRefs>
</ds:datastoreItem>
</file>

<file path=customXml/itemProps2.xml><?xml version="1.0" encoding="utf-8"?>
<ds:datastoreItem xmlns:ds="http://schemas.openxmlformats.org/officeDocument/2006/customXml" ds:itemID="{465CA786-14F1-4BF3-B959-D1728EC86454}">
  <ds:schemaRefs>
    <ds:schemaRef ds:uri="http://schemas.microsoft.com/sharepoint/v3/contenttype/forms"/>
  </ds:schemaRefs>
</ds:datastoreItem>
</file>

<file path=customXml/itemProps3.xml><?xml version="1.0" encoding="utf-8"?>
<ds:datastoreItem xmlns:ds="http://schemas.openxmlformats.org/officeDocument/2006/customXml" ds:itemID="{6878DF7F-42CF-4DA8-8B0A-E61FD739A8E8}">
  <ds:schemaRefs>
    <ds:schemaRef ds:uri="http://schemas.microsoft.com/sharepoint/events"/>
  </ds:schemaRefs>
</ds:datastoreItem>
</file>

<file path=customXml/itemProps4.xml><?xml version="1.0" encoding="utf-8"?>
<ds:datastoreItem xmlns:ds="http://schemas.openxmlformats.org/officeDocument/2006/customXml" ds:itemID="{C9EB1711-FDF9-49B3-8ED0-1064F6B39AD3}">
  <ds:schemaRefs>
    <ds:schemaRef ds:uri="http://schemas.microsoft.com/office/2006/metadata/customXsn"/>
  </ds:schemaRefs>
</ds:datastoreItem>
</file>

<file path=customXml/itemProps5.xml><?xml version="1.0" encoding="utf-8"?>
<ds:datastoreItem xmlns:ds="http://schemas.openxmlformats.org/officeDocument/2006/customXml" ds:itemID="{274A8EB7-112D-4B95-B70A-2FC0D0BF831A}">
  <ds:schemaRefs>
    <ds:schemaRef ds:uri="Microsoft.SharePoint.Taxonomy.ContentTypeSync"/>
  </ds:schemaRefs>
</ds:datastoreItem>
</file>

<file path=customXml/itemProps6.xml><?xml version="1.0" encoding="utf-8"?>
<ds:datastoreItem xmlns:ds="http://schemas.openxmlformats.org/officeDocument/2006/customXml" ds:itemID="{DF8A57B8-F324-4099-B6FC-3E0F48B23D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add28e1-df8f-4ec5-be7d-6b2caf4225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4</vt:i4>
      </vt:variant>
    </vt:vector>
  </HeadingPairs>
  <TitlesOfParts>
    <vt:vector size="4" baseType="lpstr">
      <vt:lpstr>YPJ-palkat 1.8.2014</vt:lpstr>
      <vt:lpstr>Vaativuuslisät 1.8.2014</vt:lpstr>
      <vt:lpstr>Suorituskorotukset 1.8.2014</vt:lpstr>
      <vt:lpstr>Euromääräiset palkkiot</vt:lpstr>
    </vt:vector>
  </TitlesOfParts>
  <Company>EK liittoyhteiso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YPJ-palkkataulukko 1.8.2014 ja 1.8.2015</dc:title>
  <dc:creator>Toivonen Lasse</dc:creator>
  <cp:lastModifiedBy>Vilkki Sanna</cp:lastModifiedBy>
  <dcterms:created xsi:type="dcterms:W3CDTF">2013-10-28T10:30:29Z</dcterms:created>
  <dcterms:modified xsi:type="dcterms:W3CDTF">2014-05-26T09:47:12Z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0x010100FA4F1F6514B22F4FAC9D7A3138E260BB010031760D09BCD05D49ADA9720FC3FCF6F8</vt:lpwstr>
  </property>
  <property fmtid="{D5CDD505-2E9C-101B-9397-08002B2CF9AE}" pid="3" name="Aihe_x003A_">
    <vt:lpwstr>44;#Yliopisto TES|4fbdf98d-5373-43be-a66c-b48b99f1da2c</vt:lpwstr>
  </property>
  <property fmtid="{D5CDD505-2E9C-101B-9397-08002B2CF9AE}" pid="4" name="Ajankohta_x003A_0">
    <vt:lpwstr>31;#2013|a1d64402-bc27-44c0-90b0-41bfd402a21a</vt:lpwstr>
  </property>
  <property fmtid="{D5CDD505-2E9C-101B-9397-08002B2CF9AE}" pid="5" name="Tyyppi">
    <vt:lpwstr>10;#Palkkataulukko|9fab6d48-07c9-4e0d-8e49-b222e3a02278</vt:lpwstr>
  </property>
  <property fmtid="{D5CDD505-2E9C-101B-9397-08002B2CF9AE}" pid="6" name="Osapuoli">
    <vt:lpwstr>37;#Sivistystyönantajat ry|86eaab5c-1990-4226-9565-919ed4d04c4d;#98;#JUKO|3b572932-695d-4137-83df-bb208646e0b7;#101;#JHL|3bcbf143-0f43-438b-9922-c7a5295a45f6;#60;#Pardia|f7e5a4b6-7e21-4d10-9f2f-c8f2fca39232</vt:lpwstr>
  </property>
  <property fmtid="{D5CDD505-2E9C-101B-9397-08002B2CF9AE}" pid="7" name="Ajankohta:0">
    <vt:lpwstr>170;#2014|4bdecdfb-bb8e-440a-a012-e96caac8ce63</vt:lpwstr>
  </property>
  <property fmtid="{D5CDD505-2E9C-101B-9397-08002B2CF9AE}" pid="8" name="Aihe:">
    <vt:lpwstr>44;#Yliopisto TES|4fbdf98d-5373-43be-a66c-b48b99f1da2c</vt:lpwstr>
  </property>
  <property fmtid="{D5CDD505-2E9C-101B-9397-08002B2CF9AE}" pid="9" name="_dlc_DocIdItemGuid">
    <vt:lpwstr>97745a71-267b-49f8-b025-2b35f0ec5cc4</vt:lpwstr>
  </property>
</Properties>
</file>